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125"/>
  </bookViews>
  <sheets>
    <sheet name="TEAMWEAR" sheetId="1" r:id="rId1"/>
    <sheet name="FTW" sheetId="2" r:id="rId2"/>
    <sheet name="APPAREL" sheetId="3" r:id="rId3"/>
  </sheets>
  <definedNames>
    <definedName name="_xlnm._FilterDatabase" localSheetId="2" hidden="1">APPAREL!$A$9:$W$355</definedName>
    <definedName name="_xlnm._FilterDatabase" localSheetId="1" hidden="1">FTW!$A$8:$AO$67</definedName>
    <definedName name="_xlnm._FilterDatabase" localSheetId="0" hidden="1">TEAMWEAR!$A$10:$Y$100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U8" i="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1" i="1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9" i="2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10" i="3"/>
  <c r="W8" i="3" s="1"/>
  <c r="V8" i="3" s="1"/>
  <c r="B310" i="3"/>
  <c r="B292" i="3"/>
  <c r="B268" i="3"/>
  <c r="B267" i="3"/>
  <c r="B266" i="3"/>
  <c r="B255" i="3"/>
  <c r="B171" i="3"/>
  <c r="B120" i="3"/>
  <c r="B83" i="3"/>
  <c r="B78" i="3"/>
  <c r="B52" i="3"/>
  <c r="B49" i="3"/>
  <c r="B42" i="3"/>
  <c r="B41" i="3"/>
  <c r="B39" i="3"/>
  <c r="B30" i="3"/>
  <c r="B23" i="3"/>
  <c r="B21" i="3"/>
  <c r="B16" i="3"/>
  <c r="B13" i="3"/>
  <c r="B12" i="3"/>
  <c r="B11" i="3"/>
  <c r="B10" i="3"/>
  <c r="B180" i="2"/>
  <c r="B179" i="2"/>
  <c r="B178" i="2"/>
  <c r="B177" i="2"/>
  <c r="B176" i="2"/>
  <c r="B175" i="2"/>
  <c r="B174" i="2"/>
  <c r="B160" i="2"/>
  <c r="B159" i="2"/>
  <c r="B158" i="2"/>
  <c r="B157" i="2"/>
  <c r="B156" i="2"/>
  <c r="B150" i="2"/>
  <c r="B149" i="2"/>
  <c r="B148" i="2"/>
  <c r="B147" i="2"/>
  <c r="B143" i="2"/>
  <c r="B142" i="2"/>
  <c r="B141" i="2"/>
  <c r="B140" i="2"/>
  <c r="B139" i="2"/>
  <c r="B136" i="2"/>
  <c r="B135" i="2"/>
  <c r="B134" i="2"/>
  <c r="B129" i="2"/>
  <c r="B128" i="2"/>
  <c r="B122" i="2"/>
  <c r="B121" i="2"/>
  <c r="B120" i="2"/>
  <c r="B119" i="2"/>
  <c r="B111" i="2"/>
  <c r="B110" i="2"/>
  <c r="B109" i="2"/>
  <c r="B108" i="2"/>
  <c r="B107" i="2"/>
  <c r="B103" i="2"/>
  <c r="B102" i="2"/>
  <c r="B101" i="2"/>
  <c r="B100" i="2"/>
  <c r="B97" i="2"/>
  <c r="B96" i="2"/>
  <c r="B95" i="2"/>
  <c r="B94" i="2"/>
  <c r="B93" i="2"/>
  <c r="B92" i="2"/>
  <c r="B86" i="2"/>
  <c r="B85" i="2"/>
  <c r="B84" i="2"/>
  <c r="B83" i="2"/>
  <c r="B82" i="2"/>
  <c r="B80" i="2"/>
  <c r="B79" i="2"/>
  <c r="B78" i="2"/>
  <c r="B77" i="2"/>
  <c r="B76" i="2"/>
  <c r="B75" i="2"/>
  <c r="B74" i="2"/>
  <c r="B73" i="2"/>
  <c r="B71" i="2"/>
  <c r="B70" i="2"/>
  <c r="B69" i="2"/>
  <c r="B67" i="2"/>
  <c r="B66" i="2"/>
  <c r="B65" i="2"/>
  <c r="B63" i="2"/>
  <c r="B62" i="2"/>
  <c r="B61" i="2"/>
  <c r="B60" i="2"/>
  <c r="B59" i="2"/>
  <c r="B58" i="2"/>
  <c r="B57" i="2"/>
  <c r="B56" i="2"/>
  <c r="B53" i="2"/>
  <c r="B51" i="2"/>
  <c r="B50" i="2"/>
  <c r="B49" i="2"/>
  <c r="B48" i="2"/>
  <c r="B47" i="2"/>
  <c r="B46" i="2"/>
  <c r="B45" i="2"/>
  <c r="B44" i="2"/>
  <c r="B43" i="2"/>
  <c r="B41" i="2"/>
  <c r="B40" i="2"/>
  <c r="B39" i="2"/>
  <c r="B37" i="2"/>
  <c r="B36" i="2"/>
  <c r="B35" i="2"/>
  <c r="B30" i="2"/>
  <c r="AM29" i="2"/>
  <c r="B28" i="2"/>
  <c r="B26" i="2"/>
  <c r="B22" i="2"/>
  <c r="B19" i="2"/>
  <c r="B12" i="2"/>
  <c r="B9" i="2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AM7" i="2" l="1"/>
  <c r="AO29" i="2"/>
  <c r="AO7" i="2" s="1"/>
  <c r="AN7" i="2" s="1"/>
  <c r="Y9" i="1"/>
  <c r="X9" i="1" s="1"/>
</calcChain>
</file>

<file path=xl/sharedStrings.xml><?xml version="1.0" encoding="utf-8"?>
<sst xmlns="http://schemas.openxmlformats.org/spreadsheetml/2006/main" count="6253" uniqueCount="1302">
  <si>
    <t>PHOTO</t>
  </si>
  <si>
    <t>REFERENCE</t>
  </si>
  <si>
    <t>BRAND</t>
  </si>
  <si>
    <t>SEASON</t>
  </si>
  <si>
    <t>SPORT GROUP</t>
  </si>
  <si>
    <t>CATEGORY</t>
  </si>
  <si>
    <t>PRODUCT</t>
  </si>
  <si>
    <t>GENDER</t>
  </si>
  <si>
    <t>ARTICLE CODE</t>
  </si>
  <si>
    <t>DESCRIPTION</t>
  </si>
  <si>
    <t>COLOR CODE</t>
  </si>
  <si>
    <t>COLOR DESC</t>
  </si>
  <si>
    <t>OS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</si>
  <si>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</si>
  <si>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</si>
  <si>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</si>
  <si>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</si>
  <si>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</si>
  <si>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</si>
  <si>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</si>
  <si>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</si>
  <si>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</si>
  <si>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MIZUNO</t>
  </si>
  <si>
    <t>22P</t>
  </si>
  <si>
    <t>Rugby</t>
  </si>
  <si>
    <t>APPAREL</t>
  </si>
  <si>
    <t>TEE</t>
  </si>
  <si>
    <t>MEN</t>
  </si>
  <si>
    <t>32EA8A11</t>
  </si>
  <si>
    <t>TEAM AUTH. RUGBY SHIRT</t>
  </si>
  <si>
    <t>09</t>
  </si>
  <si>
    <t>Black</t>
  </si>
  <si>
    <t>Volleyball</t>
  </si>
  <si>
    <t>WOMEN</t>
  </si>
  <si>
    <t>V2EA7201</t>
  </si>
  <si>
    <t>TEAM AUTH.HIGH-KYU NS SHIRT W</t>
  </si>
  <si>
    <t>14</t>
  </si>
  <si>
    <t>Navy/White</t>
  </si>
  <si>
    <t>Soccer</t>
  </si>
  <si>
    <t>SHORTS</t>
  </si>
  <si>
    <t>P2EB7510</t>
  </si>
  <si>
    <t>TEAM JAPAN GAME SHORT</t>
  </si>
  <si>
    <t>62</t>
  </si>
  <si>
    <t>Red/White</t>
  </si>
  <si>
    <t>76</t>
  </si>
  <si>
    <t>White/Red</t>
  </si>
  <si>
    <t>71</t>
  </si>
  <si>
    <t>White/Royal</t>
  </si>
  <si>
    <t>70</t>
  </si>
  <si>
    <t>White/Black</t>
  </si>
  <si>
    <t>21P</t>
  </si>
  <si>
    <t>Freetime / Multisport</t>
  </si>
  <si>
    <t>ACCESSORIES</t>
  </si>
  <si>
    <t>BAGS</t>
  </si>
  <si>
    <t>UNISEX</t>
  </si>
  <si>
    <t>K3EY6A08</t>
  </si>
  <si>
    <t>TEAM HOLDALL LARGE</t>
  </si>
  <si>
    <t>90</t>
  </si>
  <si>
    <t>P2EA7505</t>
  </si>
  <si>
    <t>TEAM GAME OSAKA SHIRT</t>
  </si>
  <si>
    <t>30</t>
  </si>
  <si>
    <t>Green Fluo/Black</t>
  </si>
  <si>
    <t>P2FA9A01</t>
  </si>
  <si>
    <t>TEAM GAME SHIMA SHIRT</t>
  </si>
  <si>
    <t>28</t>
  </si>
  <si>
    <t>Royal</t>
  </si>
  <si>
    <t>V2EA7001</t>
  </si>
  <si>
    <t>TEAM AUTH.HIGH KYU TEE</t>
  </si>
  <si>
    <t>45</t>
  </si>
  <si>
    <t>Yellow/Navy</t>
  </si>
  <si>
    <t>32EB8A11</t>
  </si>
  <si>
    <t>TEAM AUTH. RUGBY SHORT</t>
  </si>
  <si>
    <t>White/Navy</t>
  </si>
  <si>
    <t>Navy</t>
  </si>
  <si>
    <t>43</t>
  </si>
  <si>
    <t>Navy/Yellow</t>
  </si>
  <si>
    <t>Black/White</t>
  </si>
  <si>
    <t>KIDS</t>
  </si>
  <si>
    <t>32EB8B11</t>
  </si>
  <si>
    <t>TEAM AUTH. RUGBY SHORT JNR</t>
  </si>
  <si>
    <t>63</t>
  </si>
  <si>
    <t>Red/Navy</t>
  </si>
  <si>
    <t>Red</t>
  </si>
  <si>
    <t>22</t>
  </si>
  <si>
    <t>Royal/White</t>
  </si>
  <si>
    <t>Royal Blue</t>
  </si>
  <si>
    <t>Yellow/Red</t>
  </si>
  <si>
    <t>38</t>
  </si>
  <si>
    <t>Green/White</t>
  </si>
  <si>
    <t>P2FA9B01</t>
  </si>
  <si>
    <t>TEAM GAME SHIMA SHIRT JNR</t>
  </si>
  <si>
    <t>32EA8B11</t>
  </si>
  <si>
    <t>TEAM AUTHENTIC RU SHIRT JNR</t>
  </si>
  <si>
    <t>01</t>
  </si>
  <si>
    <t>White</t>
  </si>
  <si>
    <t>19P</t>
  </si>
  <si>
    <t>PANTS</t>
  </si>
  <si>
    <t>32ED7901</t>
  </si>
  <si>
    <t>TEAM MICRO TRACK PANT JR</t>
  </si>
  <si>
    <t>SOCKS</t>
  </si>
  <si>
    <t>V2EX6A55</t>
  </si>
  <si>
    <t>TEAM VOLL SOCK COMF.L(6 PACK)</t>
  </si>
  <si>
    <t>20P</t>
  </si>
  <si>
    <t>32EB9935</t>
  </si>
  <si>
    <t>TEAM CORE BERMUDA JNR</t>
  </si>
  <si>
    <t>P2EA8900</t>
  </si>
  <si>
    <t>TEAM GAME RBD LS SHIRT JNR</t>
  </si>
  <si>
    <t>HOODIE</t>
  </si>
  <si>
    <t>32EC9B60</t>
  </si>
  <si>
    <t>TEAM MIZUNO TER HOODIE JNR</t>
  </si>
  <si>
    <t>72</t>
  </si>
  <si>
    <t>Apparel</t>
  </si>
  <si>
    <t>32GA8F52</t>
  </si>
  <si>
    <t>M.ARTS BIO GEAR SS SHIRT WOS</t>
  </si>
  <si>
    <t>32EC9C60</t>
  </si>
  <si>
    <t>TEAM MIZUNO TER HOODIE WOS</t>
  </si>
  <si>
    <t>Luggage</t>
  </si>
  <si>
    <t>33EY7W94</t>
  </si>
  <si>
    <t>TEAM COACH BAG</t>
  </si>
  <si>
    <t>32EC7B70</t>
  </si>
  <si>
    <t>TEAM MIZUNO TERRY FZ HOODIE</t>
  </si>
  <si>
    <t>32EC9B70</t>
  </si>
  <si>
    <t>TEAM MIZUNO TERRY FZ JNR</t>
  </si>
  <si>
    <t>32EC7B60</t>
  </si>
  <si>
    <t>TEAM MIZUNO TERRY HOODIE</t>
  </si>
  <si>
    <t>V2EA7002</t>
  </si>
  <si>
    <t>TEAM PREM.HIGH-KYU TEE</t>
  </si>
  <si>
    <t>32EC9C70</t>
  </si>
  <si>
    <t>TEAM MIZUNO TERRY FZ WOS</t>
  </si>
  <si>
    <t>07</t>
  </si>
  <si>
    <t>Grey Melange</t>
  </si>
  <si>
    <t>JACKET</t>
  </si>
  <si>
    <t>32EE8952</t>
  </si>
  <si>
    <t>TEAM MICRO JACKET JNR</t>
  </si>
  <si>
    <t>77</t>
  </si>
  <si>
    <t>32EF8951</t>
  </si>
  <si>
    <t>TEAM MICRO PANT JNR</t>
  </si>
  <si>
    <t>32ED9B65</t>
  </si>
  <si>
    <t>TEAM MIZUNO TERRY PANT JNR</t>
  </si>
  <si>
    <t>V2EA7202</t>
  </si>
  <si>
    <t>TEAM PREM.HIGH-KYU TEE WOS</t>
  </si>
  <si>
    <t>P2EA0500</t>
  </si>
  <si>
    <t>TEAM GAME SHIRT RUNBIRD LS</t>
  </si>
  <si>
    <t>32EE8551</t>
  </si>
  <si>
    <t>TEAM MICRO TRACK JACKET</t>
  </si>
  <si>
    <t>32EC7209</t>
  </si>
  <si>
    <t>TEAM SWEAT FZ JACKET WOS</t>
  </si>
  <si>
    <t>Running</t>
  </si>
  <si>
    <t>TANK</t>
  </si>
  <si>
    <t>U2EA7101</t>
  </si>
  <si>
    <t>TEAM AUTH. SINGLET</t>
  </si>
  <si>
    <t>V2EB7002</t>
  </si>
  <si>
    <t>TEAM MYOU SHORT</t>
  </si>
  <si>
    <t>TIGHT</t>
  </si>
  <si>
    <t>V2EB7203</t>
  </si>
  <si>
    <t>TEAM MYOU TIGHT WOS</t>
  </si>
  <si>
    <t>Royal White</t>
  </si>
  <si>
    <t>P2EA7515</t>
  </si>
  <si>
    <t>TEAM GAME SHIRT KOFU</t>
  </si>
  <si>
    <t>Royal/Navy</t>
  </si>
  <si>
    <t>32ED7B65</t>
  </si>
  <si>
    <t>TEAM MIZUNO TERRY PANT</t>
  </si>
  <si>
    <t>Black/Black</t>
  </si>
  <si>
    <t>SIZE GUIDE Z</t>
  </si>
  <si>
    <t>4H</t>
  </si>
  <si>
    <t>5H</t>
  </si>
  <si>
    <t>6H</t>
  </si>
  <si>
    <t>7H</t>
  </si>
  <si>
    <t>8H</t>
  </si>
  <si>
    <t>9H</t>
  </si>
  <si>
    <t>10H</t>
  </si>
  <si>
    <t>YEAR</t>
  </si>
  <si>
    <t>COLOR NAME</t>
  </si>
  <si>
    <t>SIZE GUIDE W</t>
  </si>
  <si>
    <t>1H</t>
  </si>
  <si>
    <t>2H</t>
  </si>
  <si>
    <t>3H</t>
  </si>
  <si>
    <t>11H</t>
  </si>
  <si>
    <t>SS</t>
  </si>
  <si>
    <t>J1GD2226</t>
  </si>
  <si>
    <t>SHOE WAVE HORIZON WOS</t>
  </si>
  <si>
    <t>FOOTWEAR</t>
  </si>
  <si>
    <t>SHOES</t>
  </si>
  <si>
    <t>Heather/White/NeoLime</t>
  </si>
  <si>
    <t>D1GA2101-07</t>
  </si>
  <si>
    <t>D1GA2101</t>
  </si>
  <si>
    <t>SHOE S.L.CONTENDER</t>
  </si>
  <si>
    <t xml:space="preserve">    8</t>
  </si>
  <si>
    <t xml:space="preserve">    9</t>
  </si>
  <si>
    <t xml:space="preserve">    6</t>
  </si>
  <si>
    <t xml:space="preserve">   18</t>
  </si>
  <si>
    <t xml:space="preserve">   28</t>
  </si>
  <si>
    <t xml:space="preserve">   38</t>
  </si>
  <si>
    <t xml:space="preserve">   36</t>
  </si>
  <si>
    <t xml:space="preserve">   27</t>
  </si>
  <si>
    <t xml:space="preserve">   37</t>
  </si>
  <si>
    <t xml:space="preserve">   26</t>
  </si>
  <si>
    <t xml:space="preserve">   19</t>
  </si>
  <si>
    <t xml:space="preserve">   10</t>
  </si>
  <si>
    <t>D1GA2010-23</t>
  </si>
  <si>
    <t>D1GA2010</t>
  </si>
  <si>
    <t>SHOE S.L.SKY MEDAL S</t>
  </si>
  <si>
    <t>23</t>
  </si>
  <si>
    <t>SnowWhite/StoneBlue/PoolBlue</t>
  </si>
  <si>
    <t>61GC2275</t>
  </si>
  <si>
    <t>SHOE WAVE EXCEED TOUR CC WOS</t>
  </si>
  <si>
    <t>04</t>
  </si>
  <si>
    <t>Heather/NeonFlame/VintageIndigo</t>
  </si>
  <si>
    <t>D1GA2132-06</t>
  </si>
  <si>
    <t>D1GA2132</t>
  </si>
  <si>
    <t>SHOE S.L.SKY MEDAL PREMIUM</t>
  </si>
  <si>
    <t>06</t>
  </si>
  <si>
    <t>Papyrus/Garnet Rose/Crème Brûlée</t>
  </si>
  <si>
    <t>D1GA1905-14</t>
  </si>
  <si>
    <t>D1GA1905</t>
  </si>
  <si>
    <t>SHOE S.L. ML87</t>
  </si>
  <si>
    <t>MoonlightBlue/White</t>
  </si>
  <si>
    <t>K1GC2133-49</t>
  </si>
  <si>
    <t>FW</t>
  </si>
  <si>
    <t>K1GC2133</t>
  </si>
  <si>
    <t>SHOE WAVE RIDER  JNR</t>
  </si>
  <si>
    <t>49</t>
  </si>
  <si>
    <t xml:space="preserve">   20</t>
  </si>
  <si>
    <t xml:space="preserve">    1</t>
  </si>
  <si>
    <t xml:space="preserve">   29</t>
  </si>
  <si>
    <t xml:space="preserve">   39</t>
  </si>
  <si>
    <t>D1GA2131-45</t>
  </si>
  <si>
    <t>D1GA2131</t>
  </si>
  <si>
    <t>SHOE S.L. CITY WIND MT</t>
  </si>
  <si>
    <t>White/Bolt</t>
  </si>
  <si>
    <t>D1GA2058-01</t>
  </si>
  <si>
    <t>D1GA2058</t>
  </si>
  <si>
    <t>SHOE S.L.CITY WIND MT</t>
  </si>
  <si>
    <t>D1GA1905-15</t>
  </si>
  <si>
    <t>15</t>
  </si>
  <si>
    <t>Black/White/Magnet</t>
  </si>
  <si>
    <t>J1GD2134</t>
  </si>
  <si>
    <t>SHOE WAVE SKY NEO  WOS</t>
  </si>
  <si>
    <t>Troposphere/BlueB./V.Indigo</t>
  </si>
  <si>
    <t>D1GA2162-02</t>
  </si>
  <si>
    <t>D1GA2162</t>
  </si>
  <si>
    <t>SHOE S.L CONTENDER S</t>
  </si>
  <si>
    <t>02</t>
  </si>
  <si>
    <t>MoodIndigo/White/ChinaBlue</t>
  </si>
  <si>
    <t>D1GA1905-22</t>
  </si>
  <si>
    <t>AppleButter/ScarletIbis/PortRoyale</t>
  </si>
  <si>
    <t>61GC2220</t>
  </si>
  <si>
    <t>SHOE WAVE EXCEED LIGHT CC</t>
  </si>
  <si>
    <t>40</t>
  </si>
  <si>
    <t>Black/NeoLime/SuperSonic</t>
  </si>
  <si>
    <t>D1GA1905-18</t>
  </si>
  <si>
    <t>18</t>
  </si>
  <si>
    <t>OmbreBlue/White/LunarRock</t>
  </si>
  <si>
    <t>D1GA2101-64</t>
  </si>
  <si>
    <t>64</t>
  </si>
  <si>
    <t xml:space="preserve">   14</t>
  </si>
  <si>
    <t xml:space="preserve">   25</t>
  </si>
  <si>
    <t xml:space="preserve">   15</t>
  </si>
  <si>
    <t xml:space="preserve">    2</t>
  </si>
  <si>
    <t>D1GA1905-30</t>
  </si>
  <si>
    <t>H.Visibility/Kayaking/AntiqueMoss</t>
  </si>
  <si>
    <t>61GC2125</t>
  </si>
  <si>
    <t>SHOE BREAKSHOT  CC</t>
  </si>
  <si>
    <t>White/CherryTomato/MoroccanBlue</t>
  </si>
  <si>
    <t>D1GA2101-62</t>
  </si>
  <si>
    <t xml:space="preserve">    3</t>
  </si>
  <si>
    <t xml:space="preserve">   11</t>
  </si>
  <si>
    <t xml:space="preserve">   17</t>
  </si>
  <si>
    <t xml:space="preserve">   16</t>
  </si>
  <si>
    <t>J1GC2178</t>
  </si>
  <si>
    <t>SHOE WAVE RIDER NEO</t>
  </si>
  <si>
    <t>24</t>
  </si>
  <si>
    <t>NeoLime/OrionBlue/NeonFlame</t>
  </si>
  <si>
    <t>K1GA2202-09</t>
  </si>
  <si>
    <t>K1GA2202</t>
  </si>
  <si>
    <t>SHOE MAXIMIZER</t>
  </si>
  <si>
    <t>J1GC2103</t>
  </si>
  <si>
    <t>SHOE WAVE RIDER</t>
  </si>
  <si>
    <t>GibraltarSea/White/GreenGecko</t>
  </si>
  <si>
    <t>D1GA1924-38</t>
  </si>
  <si>
    <t>D1GA1924</t>
  </si>
  <si>
    <t>SHOE S.L. SKY MEDAL</t>
  </si>
  <si>
    <t>ImperialBlue/HarborMist/N.Cloud</t>
  </si>
  <si>
    <t>D1GA1924-06</t>
  </si>
  <si>
    <t>Drizzle/Antarctica/frostgray</t>
  </si>
  <si>
    <t>D1GA2188-01</t>
  </si>
  <si>
    <t>D1GA2188</t>
  </si>
  <si>
    <t>SHOE S.L.CITY WIND</t>
  </si>
  <si>
    <t>String/VanillaIce/Lichen</t>
  </si>
  <si>
    <t>D1GA1905-05</t>
  </si>
  <si>
    <t>05</t>
  </si>
  <si>
    <t>Alloy/White</t>
  </si>
  <si>
    <t>V1GA2002</t>
  </si>
  <si>
    <t>SHOE WAVE LIGHTNING NEO</t>
  </si>
  <si>
    <t>OrionBlue/MistyBlue/NeoLime</t>
  </si>
  <si>
    <t>V1GA2170</t>
  </si>
  <si>
    <t>SHOE THUNDER BLADE</t>
  </si>
  <si>
    <t>OrionBlue/NeoLime/MistyBlue</t>
  </si>
  <si>
    <t>J1GJ2073</t>
  </si>
  <si>
    <t>SHOE WAVE IBUKI</t>
  </si>
  <si>
    <t>Turbulence/Antarctica/O.Pepper</t>
  </si>
  <si>
    <t>K1GA2204-02</t>
  </si>
  <si>
    <t>K1GA2204</t>
  </si>
  <si>
    <t>SHOE MIZUNO SPARK WOS</t>
  </si>
  <si>
    <t xml:space="preserve">   13</t>
  </si>
  <si>
    <t>61GA2271</t>
  </si>
  <si>
    <t>SHOE WAVE EXCEED TOUR AC WOS</t>
  </si>
  <si>
    <t>White/Turquoise/MoroccanBlue</t>
  </si>
  <si>
    <t>J1GC2010</t>
  </si>
  <si>
    <t>SHOE WAVE PRODIGY</t>
  </si>
  <si>
    <t>DarkDenim/SnowWhite/Grenadine</t>
  </si>
  <si>
    <t>D1GA2141-14</t>
  </si>
  <si>
    <t>D1GA2141</t>
  </si>
  <si>
    <t>SHOE S.L.CITY WIND S</t>
  </si>
  <si>
    <t>SnowWhite/FolkstoneGrey</t>
  </si>
  <si>
    <t>J1GC2134</t>
  </si>
  <si>
    <t>SHOE WAVE SKY NEO</t>
  </si>
  <si>
    <t>SmokeBlue/Ebony/NeoLime</t>
  </si>
  <si>
    <t>61GC2274</t>
  </si>
  <si>
    <t>SHOE WAVE EXCEED TOUR CC</t>
  </si>
  <si>
    <t>TotalEclipse/NeoLime/SuperSonic</t>
  </si>
  <si>
    <t>61GA2270</t>
  </si>
  <si>
    <t>SHOE WAVE EXCEED TOUR AC</t>
  </si>
  <si>
    <t>White/MoroccanBlue/Turquoise</t>
  </si>
  <si>
    <t>61GA2119</t>
  </si>
  <si>
    <t>SHOE WAVE EXCEED SL  AC WOS</t>
  </si>
  <si>
    <t>White/Rosered/Nimbuscloud</t>
  </si>
  <si>
    <t>V1GC2170</t>
  </si>
  <si>
    <t>SHOE THUNDER BLADE  WOS</t>
  </si>
  <si>
    <t>Heather/White/SnowWhite</t>
  </si>
  <si>
    <t>J1GC2226</t>
  </si>
  <si>
    <t>SHOE WAVE HORIZON</t>
  </si>
  <si>
    <t>J1GD2103</t>
  </si>
  <si>
    <t>SHOE WAVE RIDER  WOS</t>
  </si>
  <si>
    <t>V1GA1820</t>
  </si>
  <si>
    <t>SHOE WAVE LUMINOUS S.P.</t>
  </si>
  <si>
    <t>20</t>
  </si>
  <si>
    <t>Reflexbluec/White/Divapink</t>
  </si>
  <si>
    <t>X1GB2000</t>
  </si>
  <si>
    <t>SHOE WAVE STEALTH NEO WOS</t>
  </si>
  <si>
    <t>V1GA2000</t>
  </si>
  <si>
    <t>SHOE WAVE LIGHTNING Z</t>
  </si>
  <si>
    <t>Ignitionred/White/Bitofblue</t>
  </si>
  <si>
    <t>D1GA2101-01</t>
  </si>
  <si>
    <t xml:space="preserve">    4</t>
  </si>
  <si>
    <t>D1GA2048-02</t>
  </si>
  <si>
    <t>D1GA2048</t>
  </si>
  <si>
    <t>SHOE S.L. SKY MEDAL PREMIUM</t>
  </si>
  <si>
    <t>WhiteSand/SnowWhite/Marlin</t>
  </si>
  <si>
    <t>Q1GA2201</t>
  </si>
  <si>
    <t>SHOE MORELIA IN</t>
  </si>
  <si>
    <t>Black/White/GalaxySilver</t>
  </si>
  <si>
    <t>V1GA2112</t>
  </si>
  <si>
    <t>SHOE WAVE MOMENTUM</t>
  </si>
  <si>
    <t>Ignitionred/White/Salute</t>
  </si>
  <si>
    <t>J1GD2102</t>
  </si>
  <si>
    <t>SHOE WAVE SKY  WOS</t>
  </si>
  <si>
    <t>08</t>
  </si>
  <si>
    <t>PinkPeacock/Silver/HotCoral</t>
  </si>
  <si>
    <t>03</t>
  </si>
  <si>
    <t>PinkPeacock/White/MoroccanBlue</t>
  </si>
  <si>
    <t>61GA2218</t>
  </si>
  <si>
    <t>SHOE WAVE EXCEED LIGHT AC</t>
  </si>
  <si>
    <t>J1GA2137</t>
  </si>
  <si>
    <t>SHOE WAVE AERO</t>
  </si>
  <si>
    <t>73</t>
  </si>
  <si>
    <t>IgnitionRed/FieryRed/White</t>
  </si>
  <si>
    <t>61GC2120</t>
  </si>
  <si>
    <t>SHOE WAVE EXCEED SL  CC</t>
  </si>
  <si>
    <t>85</t>
  </si>
  <si>
    <t>White/Harborblue/Firecracker</t>
  </si>
  <si>
    <t>00</t>
  </si>
  <si>
    <t>AmparoBlue/White/DeepCobalt</t>
  </si>
  <si>
    <t>White/White/BlueDepth</t>
  </si>
  <si>
    <t>J1GC2174-93</t>
  </si>
  <si>
    <t>J1GC2174</t>
  </si>
  <si>
    <t>SHOE WAVE RIDER 25TH</t>
  </si>
  <si>
    <t>93</t>
  </si>
  <si>
    <t>Black/Blueatoll/Safetyyellow</t>
  </si>
  <si>
    <t>P1GD2216</t>
  </si>
  <si>
    <t>SHOE MORELIA CLUB AS</t>
  </si>
  <si>
    <t>White/Black/BlueAtoll</t>
  </si>
  <si>
    <t>J1GD2126</t>
  </si>
  <si>
    <t>SHOE WAVE HORIZON  WOS</t>
  </si>
  <si>
    <t>Nightshade/LivingCoral/M.Grape</t>
  </si>
  <si>
    <t>K1GA2204-29</t>
  </si>
  <si>
    <t>29</t>
  </si>
  <si>
    <t xml:space="preserve">    5</t>
  </si>
  <si>
    <t>J1GC2244</t>
  </si>
  <si>
    <t>SHOE WAVE INSPIRE</t>
  </si>
  <si>
    <t>SmokeBlue/White/NeonFlame</t>
  </si>
  <si>
    <t>J1GC2148</t>
  </si>
  <si>
    <t>SHOE WAVE EQUATE</t>
  </si>
  <si>
    <t>42</t>
  </si>
  <si>
    <t>Black/PlatinumGold/IgnitionRed</t>
  </si>
  <si>
    <t>J1GD2218</t>
  </si>
  <si>
    <t>SHOE WAVE ULTIMA WOS</t>
  </si>
  <si>
    <t>AmparoBlue/Silver/PinkPeacock</t>
  </si>
  <si>
    <t>X1GA2000</t>
  </si>
  <si>
    <t>SHOE WAVE STEALTH NEO</t>
  </si>
  <si>
    <t>Ignitionred/Platinumgold/Salute</t>
  </si>
  <si>
    <t>J1GC2102</t>
  </si>
  <si>
    <t>SHOE WAVE SKY</t>
  </si>
  <si>
    <t>68</t>
  </si>
  <si>
    <t>Black/Silver/OrangeCopper</t>
  </si>
  <si>
    <t>J1GJ2271</t>
  </si>
  <si>
    <t>SHOE WAVE DAICHI</t>
  </si>
  <si>
    <t>Morocc.Blue/AlgiersBlue/Grenadine</t>
  </si>
  <si>
    <t>L.E.Skycaptain/G.Silver/V.Blue</t>
  </si>
  <si>
    <t>D1GA1905-26</t>
  </si>
  <si>
    <t>26</t>
  </si>
  <si>
    <t>J1GD2010</t>
  </si>
  <si>
    <t>SHOE WAVE PRODIGY WOS</t>
  </si>
  <si>
    <t>NeonFlame/Silver/NeoLime</t>
  </si>
  <si>
    <t>V1GA2160</t>
  </si>
  <si>
    <t>SHOE WAVE VOLTAGE</t>
  </si>
  <si>
    <t>White/OrionBlue/MistyBlue</t>
  </si>
  <si>
    <t>V1GC2120</t>
  </si>
  <si>
    <t>SHOE WAVE LUMINOUS  WOS</t>
  </si>
  <si>
    <t>61GC2075</t>
  </si>
  <si>
    <t>61GC2121</t>
  </si>
  <si>
    <t>SHOE WAVE EXCEED SL  CC WOS</t>
  </si>
  <si>
    <t>K1GA2203-09</t>
  </si>
  <si>
    <t>K1GA2203</t>
  </si>
  <si>
    <t>SHOE MIZUNO SPARK</t>
  </si>
  <si>
    <t>J1GC2209-81</t>
  </si>
  <si>
    <t>J1GC2209</t>
  </si>
  <si>
    <t>SHOE WAVE SKYRISE</t>
  </si>
  <si>
    <t>81</t>
  </si>
  <si>
    <t>Q1GA2003-60</t>
  </si>
  <si>
    <t>Q1GA2003</t>
  </si>
  <si>
    <t>SHOE MRL SALA CLUB IN</t>
  </si>
  <si>
    <t>60</t>
  </si>
  <si>
    <t>D1GA1905-12</t>
  </si>
  <si>
    <t>12</t>
  </si>
  <si>
    <t>D1GA1905-54</t>
  </si>
  <si>
    <t>54</t>
  </si>
  <si>
    <t xml:space="preserve">    _</t>
  </si>
  <si>
    <t>J1GC2030</t>
  </si>
  <si>
    <t>SHOE WAVE SHADOW</t>
  </si>
  <si>
    <t>21</t>
  </si>
  <si>
    <t>IgnitionRed/WanBlue/IndiaInk</t>
  </si>
  <si>
    <t>J1GC2081</t>
  </si>
  <si>
    <t>SHOE WAVE REVOLT</t>
  </si>
  <si>
    <t>ReflexBlueC/ReflexBlueC/DivaPink</t>
  </si>
  <si>
    <t>P1GE2225</t>
  </si>
  <si>
    <t>SHOE MONARCIDA NEO SEL AS JNR</t>
  </si>
  <si>
    <t>J1GD1840</t>
  </si>
  <si>
    <t>SHOE WAVE PARADOX  WOS</t>
  </si>
  <si>
    <t>Fudge/PlatinumGold/SnowWhite</t>
  </si>
  <si>
    <t>Heather/White/NeonFlame</t>
  </si>
  <si>
    <t>J1GC2134-15</t>
  </si>
  <si>
    <t>J1GJ2170-40</t>
  </si>
  <si>
    <t>J1GJ2170</t>
  </si>
  <si>
    <t>SHOE WAVE MUJIN</t>
  </si>
  <si>
    <t>U1GD2134</t>
  </si>
  <si>
    <t>SHOE DUEL SONIC</t>
  </si>
  <si>
    <t>IgnitionRed/White/Salute</t>
  </si>
  <si>
    <t xml:space="preserve"> </t>
  </si>
  <si>
    <t>M.Blue/PeacockBlue/GreenGecko</t>
  </si>
  <si>
    <t>V1GA2117</t>
  </si>
  <si>
    <t>SHOE WAVE MOMENTUM  MID</t>
  </si>
  <si>
    <t>Ignitionred/Gold/Salute</t>
  </si>
  <si>
    <t>J1GC2010-67</t>
  </si>
  <si>
    <t>67</t>
  </si>
  <si>
    <t>J1GC2209-01</t>
  </si>
  <si>
    <t>D1GA2125-02</t>
  </si>
  <si>
    <t>D1GA2125</t>
  </si>
  <si>
    <t>SHOE S.L.WAVE PROPHECY SORAYAM</t>
  </si>
  <si>
    <t>SurftheWeb/Silver/White</t>
  </si>
  <si>
    <t>X1GA2060</t>
  </si>
  <si>
    <t>SHOE WAVE PHANTOM</t>
  </si>
  <si>
    <t>Salute/Ignitionred/Black</t>
  </si>
  <si>
    <t>J1GC1840</t>
  </si>
  <si>
    <t>SHOE WAVE PARADOX</t>
  </si>
  <si>
    <t>IndiaInk/PlatinumGold/SnowWhite</t>
  </si>
  <si>
    <t>Black/White/Ebony</t>
  </si>
  <si>
    <t>D1GA2189-01</t>
  </si>
  <si>
    <t>D1GA2189</t>
  </si>
  <si>
    <t>SHOE S.L WAVE RIDER 1</t>
  </si>
  <si>
    <t>UrbanChic/DuckGreen/SunnyLime</t>
  </si>
  <si>
    <t>K1GA2203-43</t>
  </si>
  <si>
    <t>J1GC2218-06</t>
  </si>
  <si>
    <t>J1GC2218</t>
  </si>
  <si>
    <t>SHOE WAVE ULTIMA</t>
  </si>
  <si>
    <t>D1GA2048-05</t>
  </si>
  <si>
    <t>D1GA2192-01</t>
  </si>
  <si>
    <t>D1GA2192</t>
  </si>
  <si>
    <t>SHOE S.L WAVE MUJIN TL</t>
  </si>
  <si>
    <t>D1GA2010-18</t>
  </si>
  <si>
    <t>White/SteelG./NebulasBlue</t>
  </si>
  <si>
    <t>D1GA2010-63</t>
  </si>
  <si>
    <t>White/L.Coral/ClassicGreen</t>
  </si>
  <si>
    <t>J1GC2003</t>
  </si>
  <si>
    <t>IgnitionRed/FieryCoral</t>
  </si>
  <si>
    <t>U1GE2160</t>
  </si>
  <si>
    <t>SHOE WAVE DUEL WOS</t>
  </si>
  <si>
    <t>FieryCoral2/Black/White</t>
  </si>
  <si>
    <t>D1GA1905-11</t>
  </si>
  <si>
    <t>11</t>
  </si>
  <si>
    <t>D1GA2137-05</t>
  </si>
  <si>
    <t>D1GA2137</t>
  </si>
  <si>
    <t>SHOE S.L.CONTENDER S</t>
  </si>
  <si>
    <t>D1GA2010-09</t>
  </si>
  <si>
    <t>D1GA2140-01</t>
  </si>
  <si>
    <t>D1GA2140</t>
  </si>
  <si>
    <t>White/SnowWhite/ScubaBlue</t>
  </si>
  <si>
    <t>D1GA2140-09</t>
  </si>
  <si>
    <t>Black/Phantom/SafetyYellow</t>
  </si>
  <si>
    <t>J1GK2271</t>
  </si>
  <si>
    <t>SHOE WAVE DAICHI WOS</t>
  </si>
  <si>
    <t>32</t>
  </si>
  <si>
    <t>GulfCoast/Lagoon/PinkPeacock</t>
  </si>
  <si>
    <t>X1GA1800</t>
  </si>
  <si>
    <t>SHOE WAVE STEALTH</t>
  </si>
  <si>
    <t>Frenchblue/White/Ignitionred</t>
  </si>
  <si>
    <t>J1GC2102-08</t>
  </si>
  <si>
    <t>J1GC2244-01</t>
  </si>
  <si>
    <t>X1GA2150-24</t>
  </si>
  <si>
    <t>X1GA2150</t>
  </si>
  <si>
    <t>SHOE WAVE MIRAGE</t>
  </si>
  <si>
    <t>D1GA1909-33</t>
  </si>
  <si>
    <t>D1GA1909</t>
  </si>
  <si>
    <t>SHOES S.L. GV  87</t>
  </si>
  <si>
    <t>33</t>
  </si>
  <si>
    <t>Q1GB2202</t>
  </si>
  <si>
    <t>SHOE MORELIA SALA CLASSIC TF</t>
  </si>
  <si>
    <t>D1GA1909-15</t>
  </si>
  <si>
    <t>NebulasBlue/Whie/DressBlue</t>
  </si>
  <si>
    <t>SafetyYellow/Black/PeacockBlue</t>
  </si>
  <si>
    <t>J1GC2144</t>
  </si>
  <si>
    <t>MykonosBlue/Silver/Saffron</t>
  </si>
  <si>
    <t>PurpleHebe/Silver/AmparoBlue</t>
  </si>
  <si>
    <t>P1GC2105</t>
  </si>
  <si>
    <t>SHOE MONARCIDA  SEL MIX</t>
  </si>
  <si>
    <t>Silver/Black</t>
  </si>
  <si>
    <t>J1GC2103-25</t>
  </si>
  <si>
    <t>25</t>
  </si>
  <si>
    <t>D1GA2171-01</t>
  </si>
  <si>
    <t>D1GA2171</t>
  </si>
  <si>
    <t>SHOE S.L SKY MEDAL PREMIUM</t>
  </si>
  <si>
    <t>D1GA1909-65</t>
  </si>
  <si>
    <t>65</t>
  </si>
  <si>
    <t>Black/HighRise/SteelGray</t>
  </si>
  <si>
    <t>J1GD2209</t>
  </si>
  <si>
    <t>SHOE WAVE SKYRISE WOS</t>
  </si>
  <si>
    <t>AmparoBlue/Silver/FestivalFuchsia</t>
  </si>
  <si>
    <t>V1GA2175</t>
  </si>
  <si>
    <t>SHOE THUNDER BLADE  MID</t>
  </si>
  <si>
    <t>White/Fieryred/Frenchblue</t>
  </si>
  <si>
    <t>48</t>
  </si>
  <si>
    <t>Wht/HighVisibility/MBlue</t>
  </si>
  <si>
    <t>J1GD2103-03</t>
  </si>
  <si>
    <t>J1GD2178-02</t>
  </si>
  <si>
    <t>J1GD2178</t>
  </si>
  <si>
    <t>SHOE WAVE RIDER NEO  WOS</t>
  </si>
  <si>
    <t>D1GA2137-14</t>
  </si>
  <si>
    <t>D1GA2159-01</t>
  </si>
  <si>
    <t>D1GA2159</t>
  </si>
  <si>
    <t>SHOE S.L WAVE RIDER 10</t>
  </si>
  <si>
    <t>D1GA2182-02</t>
  </si>
  <si>
    <t>D1GA2182</t>
  </si>
  <si>
    <t>SHOE S.L WAVE RIDER 10 PREMIUM</t>
  </si>
  <si>
    <t>J1GK2171</t>
  </si>
  <si>
    <t>SHOE WAVE DAICHI  WOS</t>
  </si>
  <si>
    <t>Fudge/LivingCoral/Obsidian</t>
  </si>
  <si>
    <t>White/Ignitionred/Frenchblue</t>
  </si>
  <si>
    <t>X1GA2180</t>
  </si>
  <si>
    <t>SHOE GHOST SHADOW</t>
  </si>
  <si>
    <t>J1GC2103-09</t>
  </si>
  <si>
    <t>J1GC2109-84</t>
  </si>
  <si>
    <t>J1GC2109</t>
  </si>
  <si>
    <t>84</t>
  </si>
  <si>
    <t>J1GC2118-97</t>
  </si>
  <si>
    <t>J1GC2118</t>
  </si>
  <si>
    <t>97</t>
  </si>
  <si>
    <t>J1GD2102-44</t>
  </si>
  <si>
    <t>44</t>
  </si>
  <si>
    <t>J1GJ2171-40</t>
  </si>
  <si>
    <t>J1GJ2171</t>
  </si>
  <si>
    <t>J1GJ2271-18</t>
  </si>
  <si>
    <t>K1GC1627-11</t>
  </si>
  <si>
    <t>K1GC1627</t>
  </si>
  <si>
    <t xml:space="preserve">       WAVE INSPIRE JNR</t>
  </si>
  <si>
    <t>X1GB2180-65</t>
  </si>
  <si>
    <t>X1GB2180</t>
  </si>
  <si>
    <t>SHOE GHOST SHADOW WOS</t>
  </si>
  <si>
    <t>61GA2140-30</t>
  </si>
  <si>
    <t>61GA2140</t>
  </si>
  <si>
    <t>SHOE BREAKSHOT  AC</t>
  </si>
  <si>
    <t xml:space="preserve">    7</t>
  </si>
  <si>
    <t>D1GA2171-02</t>
  </si>
  <si>
    <t>D1GA2181-01</t>
  </si>
  <si>
    <t>D1GA2181</t>
  </si>
  <si>
    <t>D1GA2070-09</t>
  </si>
  <si>
    <t>D1GA2070</t>
  </si>
  <si>
    <t>SHOE S.L.WAVE PROPHECY LS KURO</t>
  </si>
  <si>
    <t>FiredBrick/WhiteSand/BlueShadow</t>
  </si>
  <si>
    <t>IndiaInk/Saffron/White</t>
  </si>
  <si>
    <t>NeoLime/Ebony/MistyBlue</t>
  </si>
  <si>
    <t>COL</t>
  </si>
  <si>
    <t>DESCOL</t>
  </si>
  <si>
    <t>LINE</t>
  </si>
  <si>
    <t>A2GA1551</t>
  </si>
  <si>
    <t>BT MID-LIGHT WEIGHT CREW SHIRT</t>
  </si>
  <si>
    <t>Safety Yellow</t>
  </si>
  <si>
    <t>Breath thermo</t>
  </si>
  <si>
    <t>A2GA1701</t>
  </si>
  <si>
    <t>BT V. BODY G3 H/Z SHIRT WOS</t>
  </si>
  <si>
    <t>61</t>
  </si>
  <si>
    <t>Rose Red</t>
  </si>
  <si>
    <t>73CL370</t>
  </si>
  <si>
    <t>BT WOOL H/ZIP SHIRT WOS</t>
  </si>
  <si>
    <t>FineGrey/D.Pink</t>
  </si>
  <si>
    <t>A2GA9552</t>
  </si>
  <si>
    <t>BT MID WEIGHT HIGH NECK SHIRT</t>
  </si>
  <si>
    <t>62GB2001-25</t>
  </si>
  <si>
    <t>62GB2001</t>
  </si>
  <si>
    <t>TENNIS 8 IN AMPLIFY SHORT</t>
  </si>
  <si>
    <t>Moroccan Blue</t>
  </si>
  <si>
    <t>J2GB1570-09</t>
  </si>
  <si>
    <t>J2GB1570</t>
  </si>
  <si>
    <t>ACTIVE  HEAT CHARGE BT TIGHT</t>
  </si>
  <si>
    <t>A2GA9550</t>
  </si>
  <si>
    <t>BT MID WEIGHT H/Z SHIRT</t>
  </si>
  <si>
    <t>62GB2001-01</t>
  </si>
  <si>
    <t>K2GB2201-09</t>
  </si>
  <si>
    <t>K2GB2201</t>
  </si>
  <si>
    <t>ATHLETIC LEGGING WOS</t>
  </si>
  <si>
    <t>K2GA2201-64</t>
  </si>
  <si>
    <t>K2GA2201</t>
  </si>
  <si>
    <t>ATHLETIC RB TEE W0S</t>
  </si>
  <si>
    <t>Wild Orchid</t>
  </si>
  <si>
    <t>62GA2201-90</t>
  </si>
  <si>
    <t>62GA2201</t>
  </si>
  <si>
    <t>TENNIS PRINTED TANK WOS</t>
  </si>
  <si>
    <t>Black/Neolime</t>
  </si>
  <si>
    <t>73CF376</t>
  </si>
  <si>
    <t>BT WOOL LONG TIGHT</t>
  </si>
  <si>
    <t>95</t>
  </si>
  <si>
    <t>FineGrey/Orange</t>
  </si>
  <si>
    <t>62GA2201-63</t>
  </si>
  <si>
    <t>Neon Flame</t>
  </si>
  <si>
    <t>A2GA1710</t>
  </si>
  <si>
    <t>BT V. BODY G3 H/NECK SHIRT WOS</t>
  </si>
  <si>
    <t>62GA2002-01</t>
  </si>
  <si>
    <t>62GA2002</t>
  </si>
  <si>
    <t>TENNIS SHADOW GRAPHIC TEE</t>
  </si>
  <si>
    <t>K2GD2201-09</t>
  </si>
  <si>
    <t>K2GD2201</t>
  </si>
  <si>
    <t>ATHLETIC SWEAT PANT WOS</t>
  </si>
  <si>
    <t>J2GA8206-57</t>
  </si>
  <si>
    <t>J2GA8206</t>
  </si>
  <si>
    <t>IMPULSE CORE TANK WOS</t>
  </si>
  <si>
    <t>57</t>
  </si>
  <si>
    <t>Festival Fushia</t>
  </si>
  <si>
    <t>K2GC2002-09</t>
  </si>
  <si>
    <t>K2GC2002</t>
  </si>
  <si>
    <t>ATHLETIC HOODY</t>
  </si>
  <si>
    <t>J2GA1570-27</t>
  </si>
  <si>
    <t>J2GA1570</t>
  </si>
  <si>
    <t>ACTIVE HEAT CHAR BT L/S SHIRT</t>
  </si>
  <si>
    <t>27</t>
  </si>
  <si>
    <t>Vision Violet</t>
  </si>
  <si>
    <t>K2GB8550-90</t>
  </si>
  <si>
    <t>K2GB8550</t>
  </si>
  <si>
    <t>FLEX SHORT 8.0</t>
  </si>
  <si>
    <t>73CL376</t>
  </si>
  <si>
    <t>BT WOOL LONG TIGHT WOS</t>
  </si>
  <si>
    <t>K2GB8550-25</t>
  </si>
  <si>
    <t>62GA2202-01</t>
  </si>
  <si>
    <t>62GA2202</t>
  </si>
  <si>
    <t>TENNIS TEE WOS</t>
  </si>
  <si>
    <t>62GB2001-09</t>
  </si>
  <si>
    <t>K2GB8550-01</t>
  </si>
  <si>
    <t>K2GA2003-09</t>
  </si>
  <si>
    <t>K2GA2003</t>
  </si>
  <si>
    <t>ATHLETIC MIZUNO TEE</t>
  </si>
  <si>
    <t>K2GD1804-05</t>
  </si>
  <si>
    <t>K2GD1804</t>
  </si>
  <si>
    <t>ATHLETIC MIZUNO LEGGINGS WOS</t>
  </si>
  <si>
    <t>Gray</t>
  </si>
  <si>
    <t>J2GB1201-09</t>
  </si>
  <si>
    <t>J2GB1201</t>
  </si>
  <si>
    <t>IMPULSE CORE LONG TIGHT WOS</t>
  </si>
  <si>
    <t>K2GC2201-65</t>
  </si>
  <si>
    <t>K2GC2201</t>
  </si>
  <si>
    <t>ATHLETIC SWEAT JACKET WOS</t>
  </si>
  <si>
    <t>Pink Lavender</t>
  </si>
  <si>
    <t>A2GA9751</t>
  </si>
  <si>
    <t>BT MID WEIGHT CREW SHIRT WOS</t>
  </si>
  <si>
    <t>Violet Glow</t>
  </si>
  <si>
    <t>K2GA2003-05</t>
  </si>
  <si>
    <t>Gray melange</t>
  </si>
  <si>
    <t>A2GA9752</t>
  </si>
  <si>
    <t>BT MID WEIGHT H/NECK SHIRT WOS</t>
  </si>
  <si>
    <t>J2GB2206-94</t>
  </si>
  <si>
    <t>J2GB2206</t>
  </si>
  <si>
    <t>BG3000 MID TIGHT WOS</t>
  </si>
  <si>
    <t>94</t>
  </si>
  <si>
    <t>Black/Wild Orchid</t>
  </si>
  <si>
    <t>J2GB2202-09</t>
  </si>
  <si>
    <t>J2GB2202</t>
  </si>
  <si>
    <t>PREMIUM AERO 2.5  SHORT WOS</t>
  </si>
  <si>
    <t>K2GB2201-66</t>
  </si>
  <si>
    <t>66</t>
  </si>
  <si>
    <t>K2GA2001-11</t>
  </si>
  <si>
    <t>K2GA2001</t>
  </si>
  <si>
    <t>ATHLETIC RB TEE</t>
  </si>
  <si>
    <t>Smoke Blue</t>
  </si>
  <si>
    <t>K2GA2003-56</t>
  </si>
  <si>
    <t>56</t>
  </si>
  <si>
    <t>Grenadine</t>
  </si>
  <si>
    <t>62GB2201-03</t>
  </si>
  <si>
    <t>62GB2201</t>
  </si>
  <si>
    <t>SKIRT</t>
  </si>
  <si>
    <t>TENNIS FLYING SKIRT WOS</t>
  </si>
  <si>
    <t>Heather</t>
  </si>
  <si>
    <t>A2GA1705</t>
  </si>
  <si>
    <t>BT V. BODY G3  CREW SHIRT WOS</t>
  </si>
  <si>
    <t>62GA2001-25</t>
  </si>
  <si>
    <t>62GA2001</t>
  </si>
  <si>
    <t>TENNIS SHADOW TEE</t>
  </si>
  <si>
    <t>Super Sonic</t>
  </si>
  <si>
    <t>62GA2003-25</t>
  </si>
  <si>
    <t>62GA2003</t>
  </si>
  <si>
    <t>POLO</t>
  </si>
  <si>
    <t>TENNIS SHADOW POLO</t>
  </si>
  <si>
    <t>62GA2001-01</t>
  </si>
  <si>
    <t>62GE2001-37</t>
  </si>
  <si>
    <t>62GE2001</t>
  </si>
  <si>
    <t>TENNIS HOODY JACKET</t>
  </si>
  <si>
    <t>37</t>
  </si>
  <si>
    <t>Neolime</t>
  </si>
  <si>
    <t>K2GA2201-01</t>
  </si>
  <si>
    <t>J2GB1570-27</t>
  </si>
  <si>
    <t>J2GA2301-27</t>
  </si>
  <si>
    <t>J2GA2301</t>
  </si>
  <si>
    <t>UNDERWEAR</t>
  </si>
  <si>
    <t>BRA</t>
  </si>
  <si>
    <t>ACTIVE HIGH SUPPORT BRA WOS</t>
  </si>
  <si>
    <t>Algiers Blue</t>
  </si>
  <si>
    <t>J2GC1713-61</t>
  </si>
  <si>
    <t>J2GC1713</t>
  </si>
  <si>
    <t>ACTIVE WARMALITE HZ SHIRT WOS</t>
  </si>
  <si>
    <t>J2GE1200-03</t>
  </si>
  <si>
    <t>J2GE1200</t>
  </si>
  <si>
    <t>PREMIUM AERO JACKET WOS</t>
  </si>
  <si>
    <t>62GE2001-09</t>
  </si>
  <si>
    <t>K2GA2001-05</t>
  </si>
  <si>
    <t>62GA2003-01</t>
  </si>
  <si>
    <t>J2GC1511-38</t>
  </si>
  <si>
    <t>J2GC1511</t>
  </si>
  <si>
    <t>ACTIVE WARMALITE HZ SHIRT</t>
  </si>
  <si>
    <t>Harbor Blue</t>
  </si>
  <si>
    <t>J2GA2203-64</t>
  </si>
  <si>
    <t>J2GA2203</t>
  </si>
  <si>
    <t>ACTIVE DRYAEROFLOW TANK WOS</t>
  </si>
  <si>
    <t>K2GA2003-01</t>
  </si>
  <si>
    <t>K2GD2001-09</t>
  </si>
  <si>
    <t>K2GD2001</t>
  </si>
  <si>
    <t>ATHLETIC SWEAT PANT</t>
  </si>
  <si>
    <t>62GA2202-63</t>
  </si>
  <si>
    <t>J2GB1202-09</t>
  </si>
  <si>
    <t>J2GB1202</t>
  </si>
  <si>
    <t>IMPULSE CORE 3/4 TIGHT WOS</t>
  </si>
  <si>
    <t>62GB2201-09</t>
  </si>
  <si>
    <t>Black/Neon Flame</t>
  </si>
  <si>
    <t>K2GA2201-09</t>
  </si>
  <si>
    <t>J2GB0515-09</t>
  </si>
  <si>
    <t>J2GB0515</t>
  </si>
  <si>
    <t>TRAIL BG3000 LONG TIGHT</t>
  </si>
  <si>
    <t>J2GA2203-09</t>
  </si>
  <si>
    <t>K2GC2002-12</t>
  </si>
  <si>
    <t>Tapestry</t>
  </si>
  <si>
    <t>32GA2318-11</t>
  </si>
  <si>
    <t>32GA2318</t>
  </si>
  <si>
    <t>TRAINING BR TEE WOS</t>
  </si>
  <si>
    <t>Sea Navy melange</t>
  </si>
  <si>
    <t>K2GA2202-09</t>
  </si>
  <si>
    <t>K2GA2202</t>
  </si>
  <si>
    <t>ATHLETIC MIZUNO TEE WOS</t>
  </si>
  <si>
    <t>K2GA2202-22</t>
  </si>
  <si>
    <t>Angel Blue</t>
  </si>
  <si>
    <t>K2GC2201-05</t>
  </si>
  <si>
    <t>Blue Blizzard</t>
  </si>
  <si>
    <t>A2GA0753</t>
  </si>
  <si>
    <t>BT MID WEIGHT TEE WOS</t>
  </si>
  <si>
    <t>J2GA2111-27</t>
  </si>
  <si>
    <t>J2GA2111</t>
  </si>
  <si>
    <t>ACTIVE DRYAEROFLOW TANK</t>
  </si>
  <si>
    <t>J2GB1206-07</t>
  </si>
  <si>
    <t>J2GB1206</t>
  </si>
  <si>
    <t>IMPULSE CORE MID TIGHT WOS</t>
  </si>
  <si>
    <t>Troposphere</t>
  </si>
  <si>
    <t>K2GA2001-56</t>
  </si>
  <si>
    <t>K2GA2003-11</t>
  </si>
  <si>
    <t>A2GA9750</t>
  </si>
  <si>
    <t>BT MID WEIGHT H/Z SHIRT WOS</t>
  </si>
  <si>
    <t>J2GA2056-27</t>
  </si>
  <si>
    <t>J2GA2056</t>
  </si>
  <si>
    <t>CORE RB TEE</t>
  </si>
  <si>
    <t>J2GA1204-64</t>
  </si>
  <si>
    <t>J2GA1204</t>
  </si>
  <si>
    <t>ACT.ALPHA SUN PROTECT TEE WOS</t>
  </si>
  <si>
    <t>K2GA2001-01</t>
  </si>
  <si>
    <t>K2GC2202-65</t>
  </si>
  <si>
    <t>K2GC2202</t>
  </si>
  <si>
    <t>ATHLETIC HOODY WOS</t>
  </si>
  <si>
    <t>J2GA2206-37</t>
  </si>
  <si>
    <t>J2GA2206</t>
  </si>
  <si>
    <t>IMPULSE CORE GRAPHIC TEE WOS</t>
  </si>
  <si>
    <t>J2GB1202-05</t>
  </si>
  <si>
    <t>J2GB1206-26</t>
  </si>
  <si>
    <t>K2GB2201-05</t>
  </si>
  <si>
    <t>K2GD1804-60</t>
  </si>
  <si>
    <t>Persian Red</t>
  </si>
  <si>
    <t>K2GD2201-05</t>
  </si>
  <si>
    <t>J2GA1570-09</t>
  </si>
  <si>
    <t>62GA2201-03</t>
  </si>
  <si>
    <t>62GB2201-90</t>
  </si>
  <si>
    <t>K2GA2201-03</t>
  </si>
  <si>
    <t>K2GC2201-09</t>
  </si>
  <si>
    <t>K2GC2202-05</t>
  </si>
  <si>
    <t>J2GB2203-98</t>
  </si>
  <si>
    <t>J2GB2203</t>
  </si>
  <si>
    <t>ACTIVE ALPHA 4.5 SHORT WOS</t>
  </si>
  <si>
    <t>98</t>
  </si>
  <si>
    <t>Black/Pink Peacock</t>
  </si>
  <si>
    <t>J2GA2001-37</t>
  </si>
  <si>
    <t>J2GA2001</t>
  </si>
  <si>
    <t>PREMIUM AERO TANK</t>
  </si>
  <si>
    <t>J2GA2204-65</t>
  </si>
  <si>
    <t>J2GA2204</t>
  </si>
  <si>
    <t>ACTIVE DRYAEROFLOW TEE WOS</t>
  </si>
  <si>
    <t>J2GB1205-26</t>
  </si>
  <si>
    <t>J2GB1205</t>
  </si>
  <si>
    <t>CORE SHORT TIGHT WOS</t>
  </si>
  <si>
    <t>J2GB2204-08</t>
  </si>
  <si>
    <t>J2GB2204</t>
  </si>
  <si>
    <t>ACTIVE 7/8 PRINTED TIGHT WOS</t>
  </si>
  <si>
    <t>Vintage Indigo</t>
  </si>
  <si>
    <t>62GA2002-13</t>
  </si>
  <si>
    <t>13</t>
  </si>
  <si>
    <t>Turquoise</t>
  </si>
  <si>
    <t>K2GA2002-01</t>
  </si>
  <si>
    <t>K2GA2002</t>
  </si>
  <si>
    <t>ATHLETIC KATAKANA TEE</t>
  </si>
  <si>
    <t>32GB2319-56</t>
  </si>
  <si>
    <t>32GB2319</t>
  </si>
  <si>
    <t>TRAINING BR SHORT WOS</t>
  </si>
  <si>
    <t>Persimmon melange</t>
  </si>
  <si>
    <t>62GB1211-13</t>
  </si>
  <si>
    <t>62GB1211</t>
  </si>
  <si>
    <t>TENNIS FLEX SKORT WOS</t>
  </si>
  <si>
    <t>K2GA2202-03</t>
  </si>
  <si>
    <t>J2GC1511-27</t>
  </si>
  <si>
    <t>J2GE1000-24</t>
  </si>
  <si>
    <t>J2GE1000</t>
  </si>
  <si>
    <t>PREMIUM AERO JACKET</t>
  </si>
  <si>
    <t>Violet Blue</t>
  </si>
  <si>
    <t>J2GB1355-27</t>
  </si>
  <si>
    <t>J2GB1355</t>
  </si>
  <si>
    <t>IMPULSE CORE SHORT 5.5 WOS</t>
  </si>
  <si>
    <t>Algiers blue</t>
  </si>
  <si>
    <t>K2GA2002-09</t>
  </si>
  <si>
    <t>K2GC2002-56</t>
  </si>
  <si>
    <t>K2GD1602-38</t>
  </si>
  <si>
    <t>K2GD1602</t>
  </si>
  <si>
    <t>ATHLETIC  SWEAT PANT</t>
  </si>
  <si>
    <t>Harbor blue</t>
  </si>
  <si>
    <t>J2GA2057-37</t>
  </si>
  <si>
    <t>J2GA2057</t>
  </si>
  <si>
    <t>CORE MIZUNO GRAPHIC TEE</t>
  </si>
  <si>
    <t>J2GB1201-98</t>
  </si>
  <si>
    <t>J2GB1704-96</t>
  </si>
  <si>
    <t>J2GB1704</t>
  </si>
  <si>
    <t>ACTIVE 2IN1 4.5 SHORT WOS</t>
  </si>
  <si>
    <t>96</t>
  </si>
  <si>
    <t>Black/Persian Red</t>
  </si>
  <si>
    <t>K2GC2001-05</t>
  </si>
  <si>
    <t>K2GC2001</t>
  </si>
  <si>
    <t>ATHLETIC SWEAT JACKET</t>
  </si>
  <si>
    <t>J2GA2110-27</t>
  </si>
  <si>
    <t>J2GA2110</t>
  </si>
  <si>
    <t>ACTIVE DRYAEROFLOW TEE</t>
  </si>
  <si>
    <t>J2GE1200-24</t>
  </si>
  <si>
    <t>K2GA2002-11</t>
  </si>
  <si>
    <t>K2GA2202-64</t>
  </si>
  <si>
    <t>J2GA2055-37</t>
  </si>
  <si>
    <t>J2GA2055</t>
  </si>
  <si>
    <t>TRAIL DRYAEROFLOW HZ TEE</t>
  </si>
  <si>
    <t>J2GE1770-09</t>
  </si>
  <si>
    <t>J2GE1770</t>
  </si>
  <si>
    <t>ACTIVE HEAT CH. BT JACKET WOS</t>
  </si>
  <si>
    <t>K2GD2002-12</t>
  </si>
  <si>
    <t>K2GD2002</t>
  </si>
  <si>
    <t>ATHLETIC HALF PANT</t>
  </si>
  <si>
    <t>62GA2202-13</t>
  </si>
  <si>
    <t>62GB1215-63</t>
  </si>
  <si>
    <t>62GB1215</t>
  </si>
  <si>
    <t>TENNIS FLEX SHORT WOS</t>
  </si>
  <si>
    <t>62GE2201-13</t>
  </si>
  <si>
    <t>62GE2201</t>
  </si>
  <si>
    <t>TENNIS HOODY JACKET WOS</t>
  </si>
  <si>
    <t>K2GC2202-27</t>
  </si>
  <si>
    <t>J2GA2001-27</t>
  </si>
  <si>
    <t>J2GA2201-37</t>
  </si>
  <si>
    <t>J2GA2201</t>
  </si>
  <si>
    <t>PREMIUM AERO TANK WOS</t>
  </si>
  <si>
    <t>J2GA2301-05</t>
  </si>
  <si>
    <t>J2GB1205-64</t>
  </si>
  <si>
    <t>K2GD2002-09</t>
  </si>
  <si>
    <t>32GA2318-56</t>
  </si>
  <si>
    <t>62GB2201-13</t>
  </si>
  <si>
    <t>J2GA1707-61</t>
  </si>
  <si>
    <t>J2GA1707</t>
  </si>
  <si>
    <t>PREMIUM AERO SS TEE WOS</t>
  </si>
  <si>
    <t>J2GB2203-09</t>
  </si>
  <si>
    <t>62GA2003-13</t>
  </si>
  <si>
    <t>K2GA2001-09</t>
  </si>
  <si>
    <t>K2GD2001-05</t>
  </si>
  <si>
    <t>K2GA2201-22</t>
  </si>
  <si>
    <t>J2GC1525-09</t>
  </si>
  <si>
    <t>J2GC1525</t>
  </si>
  <si>
    <t>ACTIVE HYBRID DRY LS HZ SHIRT</t>
  </si>
  <si>
    <t>J2GA2203-07</t>
  </si>
  <si>
    <t>J2GA8206-37</t>
  </si>
  <si>
    <t>32GA2318-29</t>
  </si>
  <si>
    <t>Ice Blue melange</t>
  </si>
  <si>
    <t>32GB2319-11</t>
  </si>
  <si>
    <t>J2GB1510-92</t>
  </si>
  <si>
    <t>J2GB1510</t>
  </si>
  <si>
    <t>ACTIVE WARMALITE TIGHT</t>
  </si>
  <si>
    <t>92</t>
  </si>
  <si>
    <t>Black/Violet Blue</t>
  </si>
  <si>
    <t>J2GB2015-09</t>
  </si>
  <si>
    <t>J2GB2015</t>
  </si>
  <si>
    <t>PREMIUM AERO SPLIT 1.5 SHORT</t>
  </si>
  <si>
    <t>J2GA2206-22</t>
  </si>
  <si>
    <t>J2GB2206-09</t>
  </si>
  <si>
    <t>62GA2001-13</t>
  </si>
  <si>
    <t>K2GD2002-05</t>
  </si>
  <si>
    <t>62GH2201-13</t>
  </si>
  <si>
    <t>62GH2201</t>
  </si>
  <si>
    <t>DRESS</t>
  </si>
  <si>
    <t>TENNIS PRINTED DRESS WOS</t>
  </si>
  <si>
    <t>J2GA2203-26</t>
  </si>
  <si>
    <t>J2GB2201-09</t>
  </si>
  <si>
    <t>J2GB2201</t>
  </si>
  <si>
    <t>TRAIL ER 2IN1 SHORT WOS</t>
  </si>
  <si>
    <t>J2GB2204-27</t>
  </si>
  <si>
    <t>K2GC2001-09</t>
  </si>
  <si>
    <t>62GA2201-13</t>
  </si>
  <si>
    <t>J2GB1150-92</t>
  </si>
  <si>
    <t>J2GB1150</t>
  </si>
  <si>
    <t>CORE MID TIGHT</t>
  </si>
  <si>
    <t>J2GE1000-09</t>
  </si>
  <si>
    <t>J2GB1202-68</t>
  </si>
  <si>
    <t>Pink Peacock</t>
  </si>
  <si>
    <t>K2GC2001-12</t>
  </si>
  <si>
    <t>K2GD2001-12</t>
  </si>
  <si>
    <t>32GA2317-11</t>
  </si>
  <si>
    <t>32GA2317</t>
  </si>
  <si>
    <t>TRAINING BR TANK WOS</t>
  </si>
  <si>
    <t>32GA2317-56</t>
  </si>
  <si>
    <t>62GH2201-01</t>
  </si>
  <si>
    <t>62GH2201-03</t>
  </si>
  <si>
    <t>A2GB1720</t>
  </si>
  <si>
    <t>BT V. BODY G3 LONG TIGHT WOS</t>
  </si>
  <si>
    <t>J2GA1022-20</t>
  </si>
  <si>
    <t>J2GA1022</t>
  </si>
  <si>
    <t>ACTIVE ALPHA SUN PROTECT TEE</t>
  </si>
  <si>
    <t>J2GB1134-09</t>
  </si>
  <si>
    <t>J2GB1134</t>
  </si>
  <si>
    <t>CORE 3/4 TIGHT</t>
  </si>
  <si>
    <t>J2GA2204-09</t>
  </si>
  <si>
    <t>J2GA7721-37</t>
  </si>
  <si>
    <t>J2GA7721</t>
  </si>
  <si>
    <t>IMPULSE CORE TEE WOS</t>
  </si>
  <si>
    <t>K2GD1804-09</t>
  </si>
  <si>
    <t>J2GA2000-27</t>
  </si>
  <si>
    <t>J2GA2000</t>
  </si>
  <si>
    <t>PREMIUM AERO TEE</t>
  </si>
  <si>
    <t>J2GB1150-97</t>
  </si>
  <si>
    <t>Black/Algiers Blue</t>
  </si>
  <si>
    <t>J2GB1510-38</t>
  </si>
  <si>
    <t>J2GB1545-09</t>
  </si>
  <si>
    <t>J2GB1545</t>
  </si>
  <si>
    <t>PREMIUM AERO 4.5 SHORT</t>
  </si>
  <si>
    <t>J2GB2055-09</t>
  </si>
  <si>
    <t>J2GB2055</t>
  </si>
  <si>
    <t>TRAIL ER 5.5 2IN1 SHORT</t>
  </si>
  <si>
    <t>J2GE1000-27</t>
  </si>
  <si>
    <t>J2GA7721-20</t>
  </si>
  <si>
    <t>J2GB1770-67</t>
  </si>
  <si>
    <t>J2GB1770</t>
  </si>
  <si>
    <t>ACTIVE  HEAT CH. BT TIGHT WOS</t>
  </si>
  <si>
    <t>Simply Purple</t>
  </si>
  <si>
    <t>J2GB2204-68</t>
  </si>
  <si>
    <t>J2GE1200-09</t>
  </si>
  <si>
    <t>32GC1850-09</t>
  </si>
  <si>
    <t>32GC1850</t>
  </si>
  <si>
    <t>TECH RB HOOD SWEAT JACKET WOS</t>
  </si>
  <si>
    <t>K2GD2201-65</t>
  </si>
  <si>
    <t>J2GA2057-09</t>
  </si>
  <si>
    <t>J2GB2045-07</t>
  </si>
  <si>
    <t>J2GB2045</t>
  </si>
  <si>
    <t>Orion Blue</t>
  </si>
  <si>
    <t>J2GA2206-68</t>
  </si>
  <si>
    <t>J2GA2207-09</t>
  </si>
  <si>
    <t>J2GA2207</t>
  </si>
  <si>
    <t>IMPULSE CORE RB TEE WOS</t>
  </si>
  <si>
    <t>J2GA2207-65</t>
  </si>
  <si>
    <t>J2GA2302-27</t>
  </si>
  <si>
    <t>J2GA2302</t>
  </si>
  <si>
    <t>ACTIVE ALPHA GRAPHIC BRA WOS</t>
  </si>
  <si>
    <t>K2GC2001-56</t>
  </si>
  <si>
    <t>J2GA1520-27</t>
  </si>
  <si>
    <t>J2GA1520</t>
  </si>
  <si>
    <t>ACTIVE DRYAEROFLOW LS HZ SHIRT</t>
  </si>
  <si>
    <t>J2GA7519-37</t>
  </si>
  <si>
    <t>J2GA7519</t>
  </si>
  <si>
    <t>IMPULSE CORE TEE</t>
  </si>
  <si>
    <t>J2GE1570-09</t>
  </si>
  <si>
    <t>J2GE1570</t>
  </si>
  <si>
    <t>ACTIVE HEAT CHARGE BT JACKET</t>
  </si>
  <si>
    <t>J2GB1206-09</t>
  </si>
  <si>
    <t>J2GE1200-64</t>
  </si>
  <si>
    <t>J2GE1770-61</t>
  </si>
  <si>
    <t>62GE2201-03</t>
  </si>
  <si>
    <t>K2GC2201-27</t>
  </si>
  <si>
    <t>J2GA1022-37</t>
  </si>
  <si>
    <t>J2GA2055-28</t>
  </si>
  <si>
    <t>Gibraltar Sea</t>
  </si>
  <si>
    <t>J2GA2057-27</t>
  </si>
  <si>
    <t>J2GB1575-09</t>
  </si>
  <si>
    <t>J2GB1575</t>
  </si>
  <si>
    <t>ACTIVE POCKET 7.5 2IN1 SHORT</t>
  </si>
  <si>
    <t>J2GA1770-67</t>
  </si>
  <si>
    <t>J2GA1770</t>
  </si>
  <si>
    <t>ACTIVE  HEAT BT L/S SHIRT WOS</t>
  </si>
  <si>
    <t>J2GA2201-64</t>
  </si>
  <si>
    <t>J2GB1355-61</t>
  </si>
  <si>
    <t>J2GB1703-09</t>
  </si>
  <si>
    <t>J2GB1703</t>
  </si>
  <si>
    <t>PREMIUM AERO 2.5 SHORT WOS</t>
  </si>
  <si>
    <t>J2GA1501-38</t>
  </si>
  <si>
    <t>J2GA1501</t>
  </si>
  <si>
    <t>J2GA2110-56</t>
  </si>
  <si>
    <t>J2GA8008-37</t>
  </si>
  <si>
    <t>J2GA8008</t>
  </si>
  <si>
    <t>IMPULSE CORE SLEEVELESS</t>
  </si>
  <si>
    <t>J2GB1150-09</t>
  </si>
  <si>
    <t>J2GA1240-64</t>
  </si>
  <si>
    <t>J2GA1240</t>
  </si>
  <si>
    <t>ACTIVE ALPHA BRA WOS</t>
  </si>
  <si>
    <t>J2GA2302-68</t>
  </si>
  <si>
    <t>J2GB1202-60</t>
  </si>
  <si>
    <t>J2GB1704-97</t>
  </si>
  <si>
    <t>Black/Violet Glow</t>
  </si>
  <si>
    <t>62GA2002-25</t>
  </si>
  <si>
    <t>32GB2319-29</t>
  </si>
  <si>
    <t>J2GA2110-37</t>
  </si>
  <si>
    <t>J2GB0176-27</t>
  </si>
  <si>
    <t>J2GB0176</t>
  </si>
  <si>
    <t>CORE 7.5 2IN1 SHORT</t>
  </si>
  <si>
    <t>J2GE1570-27</t>
  </si>
  <si>
    <t>J2GA1712-09</t>
  </si>
  <si>
    <t>J2GA1712</t>
  </si>
  <si>
    <t>ACTIVE DRYFLOW LS HZ SHIRT WOS</t>
  </si>
  <si>
    <t>J2GA2301-68</t>
  </si>
  <si>
    <t>J2GA7721-57</t>
  </si>
  <si>
    <t>J2GB1201-60</t>
  </si>
  <si>
    <t>J2GB1201-66</t>
  </si>
  <si>
    <t>J2GB1205-09</t>
  </si>
  <si>
    <t>J2GB1706-09</t>
  </si>
  <si>
    <t>J2GB1706</t>
  </si>
  <si>
    <t>ACTIVE PRINTED TIGHT WOS</t>
  </si>
  <si>
    <t>J2GB1707-09</t>
  </si>
  <si>
    <t>J2GB1707</t>
  </si>
  <si>
    <t>ACTIVE WARAMLITE TIGHT WOS</t>
  </si>
  <si>
    <t>J2GB1707-95</t>
  </si>
  <si>
    <t>Black/Simply Purple</t>
  </si>
  <si>
    <t>J2GE0202-66</t>
  </si>
  <si>
    <t>J2GE0202</t>
  </si>
  <si>
    <t>TRAIL WATERP.20K ER JACKET WOS</t>
  </si>
  <si>
    <t>J2GA1520-09</t>
  </si>
  <si>
    <t>J2GA1520-38</t>
  </si>
  <si>
    <t>J2GA1521-24</t>
  </si>
  <si>
    <t>J2GA1521</t>
  </si>
  <si>
    <t>J2GA8008-20</t>
  </si>
  <si>
    <t>J2GB0515-92</t>
  </si>
  <si>
    <t>J2GB1141-09</t>
  </si>
  <si>
    <t>J2GB1141</t>
  </si>
  <si>
    <t>TRAIL BG3000 MID TIGHT</t>
  </si>
  <si>
    <t>J2GB1150-38</t>
  </si>
  <si>
    <t>J2GB1155-27</t>
  </si>
  <si>
    <t>J2GB1155</t>
  </si>
  <si>
    <t>CORE SHORT 5.5</t>
  </si>
  <si>
    <t>J2GB1155-38</t>
  </si>
  <si>
    <t>J2GB1556-09</t>
  </si>
  <si>
    <t>J2GB1556</t>
  </si>
  <si>
    <t>ACTIVE ALPHA 5.5 SHORT</t>
  </si>
  <si>
    <t>J2GB2155-09</t>
  </si>
  <si>
    <t>J2GB2155</t>
  </si>
  <si>
    <t>J2GC1525-24</t>
  </si>
  <si>
    <t>J2GA1709-61</t>
  </si>
  <si>
    <t>J2GA1709</t>
  </si>
  <si>
    <t>J2GA2204-04</t>
  </si>
  <si>
    <t>Subdued Blue</t>
  </si>
  <si>
    <t>J2GB1704-09</t>
  </si>
  <si>
    <t>J2GB2201-94</t>
  </si>
  <si>
    <t>J2GB2202-94</t>
  </si>
  <si>
    <t>62GA1701-61</t>
  </si>
  <si>
    <t>62GA1701</t>
  </si>
  <si>
    <t>62GH1701-01</t>
  </si>
  <si>
    <t>62GH1701</t>
  </si>
  <si>
    <t>K2GD1803-09</t>
  </si>
  <si>
    <t>K2GD1803</t>
  </si>
  <si>
    <t>ATHLETIC  SWEAT PANT WOS</t>
  </si>
  <si>
    <t>A2GB1520</t>
  </si>
  <si>
    <t>BT VIRTUAL BODY G3 LONG TIGHT</t>
  </si>
  <si>
    <t>J2GB0511-09</t>
  </si>
  <si>
    <t>J2GB0511</t>
  </si>
  <si>
    <t>IMPULSE CORE LONG TIGHT</t>
  </si>
  <si>
    <t>J2GB1575-93</t>
  </si>
  <si>
    <t>Black/Harbor Blue</t>
  </si>
  <si>
    <t>J2GA1204-20</t>
  </si>
  <si>
    <t>J2GA1712-60</t>
  </si>
  <si>
    <t>J2GA2200-64</t>
  </si>
  <si>
    <t>J2GA2200</t>
  </si>
  <si>
    <t>PREMIUM AERO TEE WOS</t>
  </si>
  <si>
    <t>J2GB1706-60</t>
  </si>
  <si>
    <t>J2GB1707-98</t>
  </si>
  <si>
    <t>Black/Rose Red</t>
  </si>
  <si>
    <t>62GA1504-38</t>
  </si>
  <si>
    <t>62GA1504</t>
  </si>
  <si>
    <t>62GA1712-65</t>
  </si>
  <si>
    <t>62GA1712</t>
  </si>
  <si>
    <t>TENNIS L/S TEE WOS</t>
  </si>
  <si>
    <t>62GB1702-01</t>
  </si>
  <si>
    <t>62GB1702</t>
  </si>
  <si>
    <t>A2GA1505</t>
  </si>
  <si>
    <t>BT VIRTUAL BODY G3 CREW SHIRT</t>
  </si>
  <si>
    <t>Lime Green</t>
  </si>
  <si>
    <t>A2GA9551</t>
  </si>
  <si>
    <t>BT MID WEIGHT CREW SHIRT</t>
  </si>
  <si>
    <t>67XBK051C</t>
  </si>
  <si>
    <t>GLOVES</t>
  </si>
  <si>
    <t>BT WIND GUARD GLOVE (CONF.6)</t>
  </si>
  <si>
    <t>black</t>
  </si>
  <si>
    <t>J2GA1501-09</t>
  </si>
  <si>
    <t>J2GA1535-38</t>
  </si>
  <si>
    <t>J2GA1535</t>
  </si>
  <si>
    <t>IMPULSE CORE LS HZ SHIRT</t>
  </si>
  <si>
    <t>J2GA7519-56</t>
  </si>
  <si>
    <t>J2GA8008-56</t>
  </si>
  <si>
    <t>J2GB1510-09</t>
  </si>
  <si>
    <t>J2GB1565-38</t>
  </si>
  <si>
    <t>J2GB1565</t>
  </si>
  <si>
    <t>ACTIVE ALPHA 7.5 SHORT</t>
  </si>
  <si>
    <t>J2GE0040-09</t>
  </si>
  <si>
    <t>J2GE0040</t>
  </si>
  <si>
    <t>TRAIL WATERPROOF 20K ER JACKET</t>
  </si>
  <si>
    <t>J2GE0040-28</t>
  </si>
  <si>
    <t>J2GA1204-27</t>
  </si>
  <si>
    <t>Dusty Turquoise</t>
  </si>
  <si>
    <t>J2GA1240-60</t>
  </si>
  <si>
    <t>J2GA1320-21</t>
  </si>
  <si>
    <t>J2GA1320</t>
  </si>
  <si>
    <t>Surf Spray</t>
  </si>
  <si>
    <t>J2GA2207-22</t>
  </si>
  <si>
    <t>J2GA2208-65</t>
  </si>
  <si>
    <t>J2GA2208</t>
  </si>
  <si>
    <t>IMPULSE CORE RB TANK WOS</t>
  </si>
  <si>
    <t>J2GA7722-60</t>
  </si>
  <si>
    <t>J2GA7722</t>
  </si>
  <si>
    <t>IMPULSE CORE LS TEE WOS</t>
  </si>
  <si>
    <t>J2GB1703-97</t>
  </si>
  <si>
    <t>J2GC1713-09</t>
  </si>
  <si>
    <t>J2GC1713-67</t>
  </si>
  <si>
    <t>32GA2017-04</t>
  </si>
  <si>
    <t>32GA2017</t>
  </si>
  <si>
    <t>TRAINING BR TANK</t>
  </si>
  <si>
    <t>32GA2017-11</t>
  </si>
  <si>
    <t>32GA2018-11</t>
  </si>
  <si>
    <t>32GA2018</t>
  </si>
  <si>
    <t>TRAINING BR TEE</t>
  </si>
  <si>
    <t>K2GB8550-38</t>
  </si>
  <si>
    <t>62GA1712-61</t>
  </si>
  <si>
    <t>62GH1701-61</t>
  </si>
  <si>
    <t>A2GA1501</t>
  </si>
  <si>
    <t>BT VIRTUAL BODY G3 H/Z SHIRT</t>
  </si>
  <si>
    <t>J2GA2000-37</t>
  </si>
  <si>
    <t>J2GA2056-37</t>
  </si>
  <si>
    <t>J2GA7519-20</t>
  </si>
  <si>
    <t>J2GA7519-27</t>
  </si>
  <si>
    <t>J2GA7520-27</t>
  </si>
  <si>
    <t>J2GA7520</t>
  </si>
  <si>
    <t>IMPULSE CORE LS TEE</t>
  </si>
  <si>
    <t>J2GB0511-38</t>
  </si>
  <si>
    <t>J2GB1015-09</t>
  </si>
  <si>
    <t>J2GB1015</t>
  </si>
  <si>
    <t>PREMIUM AERO SPLIT SHORT 1.5</t>
  </si>
  <si>
    <t>Black/IgnitionRed</t>
  </si>
  <si>
    <t>J2GB2155-92</t>
  </si>
  <si>
    <t>J2GB2175-09</t>
  </si>
  <si>
    <t>J2GB2175</t>
  </si>
  <si>
    <t>J2GA1245-21</t>
  </si>
  <si>
    <t>J2GA1245</t>
  </si>
  <si>
    <t>IMPULSE CORE GRAPHIC TANK WOS</t>
  </si>
  <si>
    <t>J2GA1704-60</t>
  </si>
  <si>
    <t>J2GA1704</t>
  </si>
  <si>
    <t>ALPHA GRAPHIC BRA  WOS</t>
  </si>
  <si>
    <t>J2GA1716-52</t>
  </si>
  <si>
    <t>J2GA1716</t>
  </si>
  <si>
    <t>IMPULSE CORE LS HZ SHIRT WOS</t>
  </si>
  <si>
    <t>52</t>
  </si>
  <si>
    <t>Living Coral</t>
  </si>
  <si>
    <t>J2GC1714-61</t>
  </si>
  <si>
    <t>J2GC1714</t>
  </si>
  <si>
    <t>ACTIVE HYBRID LS HZ SHIRT WOS</t>
  </si>
  <si>
    <t>32GA2017-09</t>
  </si>
  <si>
    <t>Black melange</t>
  </si>
  <si>
    <t>32GA2018-04</t>
  </si>
  <si>
    <t>62GB1211-61</t>
  </si>
  <si>
    <t>K2GD1803-05</t>
  </si>
  <si>
    <t>A2GB0535</t>
  </si>
  <si>
    <t>BT MID WEIGHT 3/4 TIGHT</t>
  </si>
  <si>
    <t>J2GA1011-61</t>
  </si>
  <si>
    <t>J2GA1011</t>
  </si>
  <si>
    <t>ACTVE DRYAEROFLOW TANK</t>
  </si>
  <si>
    <t>Ignition Red</t>
  </si>
  <si>
    <t>J2GA1521-09</t>
  </si>
  <si>
    <t>J2GA2110-09</t>
  </si>
  <si>
    <t>J2GA2111-37</t>
  </si>
  <si>
    <t>J2GA7519-33</t>
  </si>
  <si>
    <t>J2GB1545-38</t>
  </si>
  <si>
    <t>J2GB1556-38</t>
  </si>
  <si>
    <t>J2GB2175-27</t>
  </si>
  <si>
    <t>Algiers Blue/Black</t>
  </si>
  <si>
    <t>J2GC1525-33</t>
  </si>
  <si>
    <t>J2GE9520-26</t>
  </si>
  <si>
    <t>J2GE9520</t>
  </si>
  <si>
    <t>HINERI POUCH JACKET</t>
  </si>
  <si>
    <t>Princess Blue</t>
  </si>
  <si>
    <t>J2GA1320-67</t>
  </si>
  <si>
    <t>Renaissance Rose</t>
  </si>
  <si>
    <t>J2GA1704-09</t>
  </si>
  <si>
    <t>J2GA1707-67</t>
  </si>
  <si>
    <t>J2GA1712-67</t>
  </si>
  <si>
    <t>J2GA1714-08</t>
  </si>
  <si>
    <t>J2GA1714</t>
  </si>
  <si>
    <t>Magnet</t>
  </si>
  <si>
    <t>J2GA1714-25</t>
  </si>
  <si>
    <t>J2GA1714-52</t>
  </si>
  <si>
    <t>J2GA1715-25</t>
  </si>
  <si>
    <t>J2GA1715</t>
  </si>
  <si>
    <t>J2GA1716-08</t>
  </si>
  <si>
    <t>J2GA1716-61</t>
  </si>
  <si>
    <t>J2GA1770-09</t>
  </si>
  <si>
    <t>J2GA2200-37</t>
  </si>
  <si>
    <t>J2GA2204-22</t>
  </si>
  <si>
    <t>J2GA2207-07</t>
  </si>
  <si>
    <t>J2GA2208-09</t>
  </si>
  <si>
    <t>J2GA2208-22</t>
  </si>
  <si>
    <t>J2GA7721-52</t>
  </si>
  <si>
    <t>J2GA7721-65</t>
  </si>
  <si>
    <t>J2GA7722-52</t>
  </si>
  <si>
    <t>J2GA7722-58</t>
  </si>
  <si>
    <t>58</t>
  </si>
  <si>
    <t>J2GC1711-09</t>
  </si>
  <si>
    <t>J2GC1711</t>
  </si>
  <si>
    <t>ACTIVE WARM HOOD LS SHIRT WOS</t>
  </si>
  <si>
    <t>J2GC1714-09</t>
  </si>
  <si>
    <t>J2GE1200-67</t>
  </si>
  <si>
    <t>32GA2018-09</t>
  </si>
  <si>
    <t>32GC1554-06</t>
  </si>
  <si>
    <t>32GC1554</t>
  </si>
  <si>
    <t>TECH RB HOOD SWEAT JACKET</t>
  </si>
  <si>
    <t>Gray Melange</t>
  </si>
  <si>
    <t>62GA1504-01</t>
  </si>
  <si>
    <t>K2GA1601-01</t>
  </si>
  <si>
    <t>K2GA1601</t>
  </si>
  <si>
    <t>ATHLETIC RB LOGO TEE</t>
  </si>
  <si>
    <t>K2GA1604-01</t>
  </si>
  <si>
    <t>K2GA1604</t>
  </si>
  <si>
    <t>K2GD1602-05</t>
  </si>
  <si>
    <t>32GD1850-09</t>
  </si>
  <si>
    <t>32GD1850</t>
  </si>
  <si>
    <t>TECH RB SWEAT PANT WOS</t>
  </si>
  <si>
    <t>62GA1701-01</t>
  </si>
  <si>
    <t>62GB1702-61</t>
  </si>
  <si>
    <t>62GB1702-65</t>
  </si>
  <si>
    <t>K2GA1803-05</t>
  </si>
  <si>
    <t>K2GA1803</t>
  </si>
  <si>
    <t>ATHLETIC RB LOGO TEE WOS</t>
  </si>
  <si>
    <t>K2GA1803-61</t>
  </si>
  <si>
    <t>Retail Price</t>
  </si>
  <si>
    <t>Total Retail Price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</si>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</sst>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8"/>
      <color rgb="FF00000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AF5"/>
        <bgColor indexed="64"/>
      </patternFill>
    </fill>
    <fill>
      <patternFill patternType="solid">
        <fgColor rgb="FF0060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6" fillId="2" borderId="0" xfId="0" applyNumberFormat="1" applyFont="1" applyFill="1" applyAlignment="1">
      <alignment horizontal="center" vertical="center" wrapText="1"/>
    </xf>
    <xf numFmtId="10" fontId="6" fillId="2" borderId="0" xfId="1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2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4" fontId="0" fillId="6" borderId="0" xfId="0" applyNumberFormat="1" applyFill="1" applyAlignment="1">
      <alignment horizontal="center" vertical="center"/>
    </xf>
    <xf numFmtId="44" fontId="4" fillId="6" borderId="0" xfId="0" applyNumberFormat="1" applyFont="1" applyFill="1" applyAlignment="1">
      <alignment horizontal="center" vertical="center"/>
    </xf>
    <xf numFmtId="44" fontId="3" fillId="6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9.jpeg"/><Relationship Id="rId21" Type="http://schemas.openxmlformats.org/officeDocument/2006/relationships/image" Target="../media/image94.jpeg"/><Relationship Id="rId42" Type="http://schemas.openxmlformats.org/officeDocument/2006/relationships/image" Target="../media/image115.jpeg"/><Relationship Id="rId47" Type="http://schemas.openxmlformats.org/officeDocument/2006/relationships/image" Target="../media/image72.png"/><Relationship Id="rId63" Type="http://schemas.openxmlformats.org/officeDocument/2006/relationships/image" Target="../media/image135.jpeg"/><Relationship Id="rId68" Type="http://schemas.openxmlformats.org/officeDocument/2006/relationships/image" Target="../media/image140.jpeg"/><Relationship Id="rId84" Type="http://schemas.openxmlformats.org/officeDocument/2006/relationships/image" Target="../media/image156.jpeg"/><Relationship Id="rId89" Type="http://schemas.openxmlformats.org/officeDocument/2006/relationships/image" Target="../media/image161.jpeg"/><Relationship Id="rId112" Type="http://schemas.openxmlformats.org/officeDocument/2006/relationships/image" Target="../media/image184.jpeg"/><Relationship Id="rId2" Type="http://schemas.openxmlformats.org/officeDocument/2006/relationships/image" Target="../media/image75.jpeg"/><Relationship Id="rId16" Type="http://schemas.openxmlformats.org/officeDocument/2006/relationships/image" Target="../media/image89.jpeg"/><Relationship Id="rId29" Type="http://schemas.openxmlformats.org/officeDocument/2006/relationships/image" Target="../media/image102.jpeg"/><Relationship Id="rId107" Type="http://schemas.openxmlformats.org/officeDocument/2006/relationships/image" Target="../media/image179.jpeg"/><Relationship Id="rId11" Type="http://schemas.openxmlformats.org/officeDocument/2006/relationships/image" Target="../media/image84.jpeg"/><Relationship Id="rId24" Type="http://schemas.openxmlformats.org/officeDocument/2006/relationships/image" Target="../media/image97.jpeg"/><Relationship Id="rId32" Type="http://schemas.openxmlformats.org/officeDocument/2006/relationships/image" Target="../media/image105.jpeg"/><Relationship Id="rId37" Type="http://schemas.openxmlformats.org/officeDocument/2006/relationships/image" Target="../media/image110.jpeg"/><Relationship Id="rId40" Type="http://schemas.openxmlformats.org/officeDocument/2006/relationships/image" Target="../media/image113.jpeg"/><Relationship Id="rId45" Type="http://schemas.openxmlformats.org/officeDocument/2006/relationships/image" Target="../media/image118.jpeg"/><Relationship Id="rId53" Type="http://schemas.openxmlformats.org/officeDocument/2006/relationships/image" Target="../media/image125.jpeg"/><Relationship Id="rId58" Type="http://schemas.openxmlformats.org/officeDocument/2006/relationships/image" Target="../media/image130.jpeg"/><Relationship Id="rId66" Type="http://schemas.openxmlformats.org/officeDocument/2006/relationships/image" Target="../media/image138.jpeg"/><Relationship Id="rId74" Type="http://schemas.openxmlformats.org/officeDocument/2006/relationships/image" Target="../media/image146.jpeg"/><Relationship Id="rId79" Type="http://schemas.openxmlformats.org/officeDocument/2006/relationships/image" Target="../media/image151.jpeg"/><Relationship Id="rId87" Type="http://schemas.openxmlformats.org/officeDocument/2006/relationships/image" Target="../media/image159.jpeg"/><Relationship Id="rId102" Type="http://schemas.openxmlformats.org/officeDocument/2006/relationships/image" Target="../media/image174.jpeg"/><Relationship Id="rId110" Type="http://schemas.openxmlformats.org/officeDocument/2006/relationships/image" Target="../media/image182.jpeg"/><Relationship Id="rId5" Type="http://schemas.openxmlformats.org/officeDocument/2006/relationships/image" Target="../media/image78.jpeg"/><Relationship Id="rId61" Type="http://schemas.openxmlformats.org/officeDocument/2006/relationships/image" Target="../media/image133.jpeg"/><Relationship Id="rId82" Type="http://schemas.openxmlformats.org/officeDocument/2006/relationships/image" Target="../media/image154.jpeg"/><Relationship Id="rId90" Type="http://schemas.openxmlformats.org/officeDocument/2006/relationships/image" Target="../media/image162.jpeg"/><Relationship Id="rId95" Type="http://schemas.openxmlformats.org/officeDocument/2006/relationships/image" Target="../media/image167.jpeg"/><Relationship Id="rId19" Type="http://schemas.openxmlformats.org/officeDocument/2006/relationships/image" Target="../media/image92.jpeg"/><Relationship Id="rId14" Type="http://schemas.openxmlformats.org/officeDocument/2006/relationships/image" Target="../media/image87.jpeg"/><Relationship Id="rId22" Type="http://schemas.openxmlformats.org/officeDocument/2006/relationships/image" Target="../media/image95.jpeg"/><Relationship Id="rId27" Type="http://schemas.openxmlformats.org/officeDocument/2006/relationships/image" Target="../media/image100.jpeg"/><Relationship Id="rId30" Type="http://schemas.openxmlformats.org/officeDocument/2006/relationships/image" Target="../media/image103.jpeg"/><Relationship Id="rId35" Type="http://schemas.openxmlformats.org/officeDocument/2006/relationships/image" Target="../media/image108.jpeg"/><Relationship Id="rId43" Type="http://schemas.openxmlformats.org/officeDocument/2006/relationships/image" Target="../media/image116.jpeg"/><Relationship Id="rId48" Type="http://schemas.openxmlformats.org/officeDocument/2006/relationships/image" Target="../media/image120.jpeg"/><Relationship Id="rId56" Type="http://schemas.openxmlformats.org/officeDocument/2006/relationships/image" Target="../media/image128.jpeg"/><Relationship Id="rId64" Type="http://schemas.openxmlformats.org/officeDocument/2006/relationships/image" Target="../media/image136.jpeg"/><Relationship Id="rId69" Type="http://schemas.openxmlformats.org/officeDocument/2006/relationships/image" Target="../media/image141.jpeg"/><Relationship Id="rId77" Type="http://schemas.openxmlformats.org/officeDocument/2006/relationships/image" Target="../media/image149.jpeg"/><Relationship Id="rId100" Type="http://schemas.openxmlformats.org/officeDocument/2006/relationships/image" Target="../media/image172.jpeg"/><Relationship Id="rId105" Type="http://schemas.openxmlformats.org/officeDocument/2006/relationships/image" Target="../media/image177.jpeg"/><Relationship Id="rId113" Type="http://schemas.openxmlformats.org/officeDocument/2006/relationships/image" Target="../media/image185.jpeg"/><Relationship Id="rId8" Type="http://schemas.openxmlformats.org/officeDocument/2006/relationships/image" Target="../media/image81.jpeg"/><Relationship Id="rId51" Type="http://schemas.openxmlformats.org/officeDocument/2006/relationships/image" Target="../media/image123.jpeg"/><Relationship Id="rId72" Type="http://schemas.openxmlformats.org/officeDocument/2006/relationships/image" Target="../media/image144.jpeg"/><Relationship Id="rId80" Type="http://schemas.openxmlformats.org/officeDocument/2006/relationships/image" Target="../media/image152.jpeg"/><Relationship Id="rId85" Type="http://schemas.openxmlformats.org/officeDocument/2006/relationships/image" Target="../media/image157.jpeg"/><Relationship Id="rId93" Type="http://schemas.openxmlformats.org/officeDocument/2006/relationships/image" Target="../media/image165.jpeg"/><Relationship Id="rId98" Type="http://schemas.openxmlformats.org/officeDocument/2006/relationships/image" Target="../media/image170.jpeg"/><Relationship Id="rId3" Type="http://schemas.openxmlformats.org/officeDocument/2006/relationships/image" Target="../media/image76.jpeg"/><Relationship Id="rId12" Type="http://schemas.openxmlformats.org/officeDocument/2006/relationships/image" Target="../media/image85.jpeg"/><Relationship Id="rId17" Type="http://schemas.openxmlformats.org/officeDocument/2006/relationships/image" Target="../media/image90.jpeg"/><Relationship Id="rId25" Type="http://schemas.openxmlformats.org/officeDocument/2006/relationships/image" Target="../media/image98.jpeg"/><Relationship Id="rId33" Type="http://schemas.openxmlformats.org/officeDocument/2006/relationships/image" Target="../media/image106.jpeg"/><Relationship Id="rId38" Type="http://schemas.openxmlformats.org/officeDocument/2006/relationships/image" Target="../media/image111.jpeg"/><Relationship Id="rId46" Type="http://schemas.openxmlformats.org/officeDocument/2006/relationships/image" Target="../media/image119.jpeg"/><Relationship Id="rId59" Type="http://schemas.openxmlformats.org/officeDocument/2006/relationships/image" Target="../media/image131.jpeg"/><Relationship Id="rId67" Type="http://schemas.openxmlformats.org/officeDocument/2006/relationships/image" Target="../media/image139.jpeg"/><Relationship Id="rId103" Type="http://schemas.openxmlformats.org/officeDocument/2006/relationships/image" Target="../media/image175.jpeg"/><Relationship Id="rId108" Type="http://schemas.openxmlformats.org/officeDocument/2006/relationships/image" Target="../media/image180.jpeg"/><Relationship Id="rId20" Type="http://schemas.openxmlformats.org/officeDocument/2006/relationships/image" Target="../media/image93.jpeg"/><Relationship Id="rId41" Type="http://schemas.openxmlformats.org/officeDocument/2006/relationships/image" Target="../media/image114.jpeg"/><Relationship Id="rId54" Type="http://schemas.openxmlformats.org/officeDocument/2006/relationships/image" Target="../media/image126.jpeg"/><Relationship Id="rId62" Type="http://schemas.openxmlformats.org/officeDocument/2006/relationships/image" Target="../media/image134.jpeg"/><Relationship Id="rId70" Type="http://schemas.openxmlformats.org/officeDocument/2006/relationships/image" Target="../media/image142.jpeg"/><Relationship Id="rId75" Type="http://schemas.openxmlformats.org/officeDocument/2006/relationships/image" Target="../media/image147.jpeg"/><Relationship Id="rId83" Type="http://schemas.openxmlformats.org/officeDocument/2006/relationships/image" Target="../media/image155.jpeg"/><Relationship Id="rId88" Type="http://schemas.openxmlformats.org/officeDocument/2006/relationships/image" Target="../media/image160.jpeg"/><Relationship Id="rId91" Type="http://schemas.openxmlformats.org/officeDocument/2006/relationships/image" Target="../media/image163.jpeg"/><Relationship Id="rId96" Type="http://schemas.openxmlformats.org/officeDocument/2006/relationships/image" Target="../media/image168.jpeg"/><Relationship Id="rId111" Type="http://schemas.openxmlformats.org/officeDocument/2006/relationships/image" Target="../media/image183.jpeg"/><Relationship Id="rId1" Type="http://schemas.openxmlformats.org/officeDocument/2006/relationships/image" Target="../media/image74.jpeg"/><Relationship Id="rId6" Type="http://schemas.openxmlformats.org/officeDocument/2006/relationships/image" Target="../media/image79.jpeg"/><Relationship Id="rId15" Type="http://schemas.openxmlformats.org/officeDocument/2006/relationships/image" Target="../media/image88.jpeg"/><Relationship Id="rId23" Type="http://schemas.openxmlformats.org/officeDocument/2006/relationships/image" Target="../media/image96.jpeg"/><Relationship Id="rId28" Type="http://schemas.openxmlformats.org/officeDocument/2006/relationships/image" Target="../media/image101.jpeg"/><Relationship Id="rId36" Type="http://schemas.openxmlformats.org/officeDocument/2006/relationships/image" Target="../media/image109.jpeg"/><Relationship Id="rId49" Type="http://schemas.openxmlformats.org/officeDocument/2006/relationships/image" Target="../media/image121.jpeg"/><Relationship Id="rId57" Type="http://schemas.openxmlformats.org/officeDocument/2006/relationships/image" Target="../media/image129.jpeg"/><Relationship Id="rId106" Type="http://schemas.openxmlformats.org/officeDocument/2006/relationships/image" Target="../media/image178.jpeg"/><Relationship Id="rId114" Type="http://schemas.openxmlformats.org/officeDocument/2006/relationships/image" Target="../media/image186.jpeg"/><Relationship Id="rId10" Type="http://schemas.openxmlformats.org/officeDocument/2006/relationships/image" Target="../media/image83.jpeg"/><Relationship Id="rId31" Type="http://schemas.openxmlformats.org/officeDocument/2006/relationships/image" Target="../media/image104.jpeg"/><Relationship Id="rId44" Type="http://schemas.openxmlformats.org/officeDocument/2006/relationships/image" Target="../media/image117.jpeg"/><Relationship Id="rId52" Type="http://schemas.openxmlformats.org/officeDocument/2006/relationships/image" Target="../media/image124.jpeg"/><Relationship Id="rId60" Type="http://schemas.openxmlformats.org/officeDocument/2006/relationships/image" Target="../media/image132.jpeg"/><Relationship Id="rId65" Type="http://schemas.openxmlformats.org/officeDocument/2006/relationships/image" Target="../media/image137.jpeg"/><Relationship Id="rId73" Type="http://schemas.openxmlformats.org/officeDocument/2006/relationships/image" Target="../media/image145.jpeg"/><Relationship Id="rId78" Type="http://schemas.openxmlformats.org/officeDocument/2006/relationships/image" Target="../media/image150.jpeg"/><Relationship Id="rId81" Type="http://schemas.openxmlformats.org/officeDocument/2006/relationships/image" Target="../media/image153.jpeg"/><Relationship Id="rId86" Type="http://schemas.openxmlformats.org/officeDocument/2006/relationships/image" Target="../media/image158.jpeg"/><Relationship Id="rId94" Type="http://schemas.openxmlformats.org/officeDocument/2006/relationships/image" Target="../media/image166.jpeg"/><Relationship Id="rId99" Type="http://schemas.openxmlformats.org/officeDocument/2006/relationships/image" Target="../media/image171.jpeg"/><Relationship Id="rId101" Type="http://schemas.openxmlformats.org/officeDocument/2006/relationships/image" Target="../media/image173.jpeg"/><Relationship Id="rId4" Type="http://schemas.openxmlformats.org/officeDocument/2006/relationships/image" Target="../media/image77.jpeg"/><Relationship Id="rId9" Type="http://schemas.openxmlformats.org/officeDocument/2006/relationships/image" Target="../media/image82.jpeg"/><Relationship Id="rId13" Type="http://schemas.openxmlformats.org/officeDocument/2006/relationships/image" Target="../media/image86.jpeg"/><Relationship Id="rId18" Type="http://schemas.openxmlformats.org/officeDocument/2006/relationships/image" Target="../media/image91.jpeg"/><Relationship Id="rId39" Type="http://schemas.openxmlformats.org/officeDocument/2006/relationships/image" Target="../media/image112.jpeg"/><Relationship Id="rId109" Type="http://schemas.openxmlformats.org/officeDocument/2006/relationships/image" Target="../media/image181.jpeg"/><Relationship Id="rId34" Type="http://schemas.openxmlformats.org/officeDocument/2006/relationships/image" Target="../media/image107.jpeg"/><Relationship Id="rId50" Type="http://schemas.openxmlformats.org/officeDocument/2006/relationships/image" Target="../media/image122.jpeg"/><Relationship Id="rId55" Type="http://schemas.openxmlformats.org/officeDocument/2006/relationships/image" Target="../media/image127.jpeg"/><Relationship Id="rId76" Type="http://schemas.openxmlformats.org/officeDocument/2006/relationships/image" Target="../media/image148.jpeg"/><Relationship Id="rId97" Type="http://schemas.openxmlformats.org/officeDocument/2006/relationships/image" Target="../media/image169.jpeg"/><Relationship Id="rId104" Type="http://schemas.openxmlformats.org/officeDocument/2006/relationships/image" Target="../media/image176.jpeg"/><Relationship Id="rId7" Type="http://schemas.openxmlformats.org/officeDocument/2006/relationships/image" Target="../media/image80.jpeg"/><Relationship Id="rId71" Type="http://schemas.openxmlformats.org/officeDocument/2006/relationships/image" Target="../media/image143.jpeg"/><Relationship Id="rId92" Type="http://schemas.openxmlformats.org/officeDocument/2006/relationships/image" Target="../media/image164.jpe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03.png"/><Relationship Id="rId299" Type="http://schemas.openxmlformats.org/officeDocument/2006/relationships/image" Target="../media/image485.png"/><Relationship Id="rId303" Type="http://schemas.openxmlformats.org/officeDocument/2006/relationships/image" Target="../media/image489.png"/><Relationship Id="rId21" Type="http://schemas.openxmlformats.org/officeDocument/2006/relationships/image" Target="../media/image207.png"/><Relationship Id="rId42" Type="http://schemas.openxmlformats.org/officeDocument/2006/relationships/image" Target="../media/image228.png"/><Relationship Id="rId63" Type="http://schemas.openxmlformats.org/officeDocument/2006/relationships/image" Target="../media/image249.png"/><Relationship Id="rId84" Type="http://schemas.openxmlformats.org/officeDocument/2006/relationships/image" Target="../media/image270.png"/><Relationship Id="rId138" Type="http://schemas.openxmlformats.org/officeDocument/2006/relationships/image" Target="../media/image324.png"/><Relationship Id="rId159" Type="http://schemas.openxmlformats.org/officeDocument/2006/relationships/image" Target="../media/image345.png"/><Relationship Id="rId324" Type="http://schemas.openxmlformats.org/officeDocument/2006/relationships/image" Target="../media/image510.png"/><Relationship Id="rId345" Type="http://schemas.openxmlformats.org/officeDocument/2006/relationships/image" Target="../media/image72.png"/><Relationship Id="rId170" Type="http://schemas.openxmlformats.org/officeDocument/2006/relationships/image" Target="../media/image356.png"/><Relationship Id="rId191" Type="http://schemas.openxmlformats.org/officeDocument/2006/relationships/image" Target="../media/image377.png"/><Relationship Id="rId205" Type="http://schemas.openxmlformats.org/officeDocument/2006/relationships/image" Target="../media/image391.png"/><Relationship Id="rId226" Type="http://schemas.openxmlformats.org/officeDocument/2006/relationships/image" Target="../media/image412.png"/><Relationship Id="rId247" Type="http://schemas.openxmlformats.org/officeDocument/2006/relationships/image" Target="../media/image433.png"/><Relationship Id="rId107" Type="http://schemas.openxmlformats.org/officeDocument/2006/relationships/image" Target="../media/image293.png"/><Relationship Id="rId268" Type="http://schemas.openxmlformats.org/officeDocument/2006/relationships/image" Target="../media/image454.png"/><Relationship Id="rId289" Type="http://schemas.openxmlformats.org/officeDocument/2006/relationships/image" Target="../media/image475.png"/><Relationship Id="rId11" Type="http://schemas.openxmlformats.org/officeDocument/2006/relationships/image" Target="../media/image197.png"/><Relationship Id="rId32" Type="http://schemas.openxmlformats.org/officeDocument/2006/relationships/image" Target="../media/image218.png"/><Relationship Id="rId53" Type="http://schemas.openxmlformats.org/officeDocument/2006/relationships/image" Target="../media/image239.png"/><Relationship Id="rId74" Type="http://schemas.openxmlformats.org/officeDocument/2006/relationships/image" Target="../media/image260.png"/><Relationship Id="rId128" Type="http://schemas.openxmlformats.org/officeDocument/2006/relationships/image" Target="../media/image314.png"/><Relationship Id="rId149" Type="http://schemas.openxmlformats.org/officeDocument/2006/relationships/image" Target="../media/image335.png"/><Relationship Id="rId314" Type="http://schemas.openxmlformats.org/officeDocument/2006/relationships/image" Target="../media/image500.png"/><Relationship Id="rId335" Type="http://schemas.openxmlformats.org/officeDocument/2006/relationships/image" Target="../media/image521.png"/><Relationship Id="rId5" Type="http://schemas.openxmlformats.org/officeDocument/2006/relationships/image" Target="../media/image191.png"/><Relationship Id="rId95" Type="http://schemas.openxmlformats.org/officeDocument/2006/relationships/image" Target="../media/image281.png"/><Relationship Id="rId160" Type="http://schemas.openxmlformats.org/officeDocument/2006/relationships/image" Target="../media/image346.png"/><Relationship Id="rId181" Type="http://schemas.openxmlformats.org/officeDocument/2006/relationships/image" Target="../media/image367.png"/><Relationship Id="rId216" Type="http://schemas.openxmlformats.org/officeDocument/2006/relationships/image" Target="../media/image402.png"/><Relationship Id="rId237" Type="http://schemas.openxmlformats.org/officeDocument/2006/relationships/image" Target="../media/image423.png"/><Relationship Id="rId258" Type="http://schemas.openxmlformats.org/officeDocument/2006/relationships/image" Target="../media/image444.png"/><Relationship Id="rId279" Type="http://schemas.openxmlformats.org/officeDocument/2006/relationships/image" Target="../media/image465.png"/><Relationship Id="rId22" Type="http://schemas.openxmlformats.org/officeDocument/2006/relationships/image" Target="../media/image208.png"/><Relationship Id="rId43" Type="http://schemas.openxmlformats.org/officeDocument/2006/relationships/image" Target="../media/image229.png"/><Relationship Id="rId64" Type="http://schemas.openxmlformats.org/officeDocument/2006/relationships/image" Target="../media/image250.png"/><Relationship Id="rId118" Type="http://schemas.openxmlformats.org/officeDocument/2006/relationships/image" Target="../media/image304.png"/><Relationship Id="rId139" Type="http://schemas.openxmlformats.org/officeDocument/2006/relationships/image" Target="../media/image325.png"/><Relationship Id="rId290" Type="http://schemas.openxmlformats.org/officeDocument/2006/relationships/image" Target="../media/image476.png"/><Relationship Id="rId304" Type="http://schemas.openxmlformats.org/officeDocument/2006/relationships/image" Target="../media/image490.png"/><Relationship Id="rId325" Type="http://schemas.openxmlformats.org/officeDocument/2006/relationships/image" Target="../media/image511.png"/><Relationship Id="rId346" Type="http://schemas.openxmlformats.org/officeDocument/2006/relationships/image" Target="../media/image73.jpeg"/><Relationship Id="rId85" Type="http://schemas.openxmlformats.org/officeDocument/2006/relationships/image" Target="../media/image271.png"/><Relationship Id="rId150" Type="http://schemas.openxmlformats.org/officeDocument/2006/relationships/image" Target="../media/image336.png"/><Relationship Id="rId171" Type="http://schemas.openxmlformats.org/officeDocument/2006/relationships/image" Target="../media/image357.png"/><Relationship Id="rId192" Type="http://schemas.openxmlformats.org/officeDocument/2006/relationships/image" Target="../media/image378.png"/><Relationship Id="rId206" Type="http://schemas.openxmlformats.org/officeDocument/2006/relationships/image" Target="../media/image392.png"/><Relationship Id="rId227" Type="http://schemas.openxmlformats.org/officeDocument/2006/relationships/image" Target="../media/image413.png"/><Relationship Id="rId248" Type="http://schemas.openxmlformats.org/officeDocument/2006/relationships/image" Target="../media/image434.png"/><Relationship Id="rId269" Type="http://schemas.openxmlformats.org/officeDocument/2006/relationships/image" Target="../media/image455.png"/><Relationship Id="rId12" Type="http://schemas.openxmlformats.org/officeDocument/2006/relationships/image" Target="../media/image198.png"/><Relationship Id="rId33" Type="http://schemas.openxmlformats.org/officeDocument/2006/relationships/image" Target="../media/image219.png"/><Relationship Id="rId108" Type="http://schemas.openxmlformats.org/officeDocument/2006/relationships/image" Target="../media/image294.png"/><Relationship Id="rId129" Type="http://schemas.openxmlformats.org/officeDocument/2006/relationships/image" Target="../media/image315.png"/><Relationship Id="rId280" Type="http://schemas.openxmlformats.org/officeDocument/2006/relationships/image" Target="../media/image466.png"/><Relationship Id="rId315" Type="http://schemas.openxmlformats.org/officeDocument/2006/relationships/image" Target="../media/image501.png"/><Relationship Id="rId336" Type="http://schemas.openxmlformats.org/officeDocument/2006/relationships/image" Target="../media/image522.png"/><Relationship Id="rId54" Type="http://schemas.openxmlformats.org/officeDocument/2006/relationships/image" Target="../media/image240.png"/><Relationship Id="rId75" Type="http://schemas.openxmlformats.org/officeDocument/2006/relationships/image" Target="../media/image261.png"/><Relationship Id="rId96" Type="http://schemas.openxmlformats.org/officeDocument/2006/relationships/image" Target="../media/image282.png"/><Relationship Id="rId140" Type="http://schemas.openxmlformats.org/officeDocument/2006/relationships/image" Target="../media/image326.png"/><Relationship Id="rId161" Type="http://schemas.openxmlformats.org/officeDocument/2006/relationships/image" Target="../media/image347.png"/><Relationship Id="rId182" Type="http://schemas.openxmlformats.org/officeDocument/2006/relationships/image" Target="../media/image368.png"/><Relationship Id="rId217" Type="http://schemas.openxmlformats.org/officeDocument/2006/relationships/image" Target="../media/image403.png"/><Relationship Id="rId6" Type="http://schemas.openxmlformats.org/officeDocument/2006/relationships/image" Target="../media/image192.png"/><Relationship Id="rId238" Type="http://schemas.openxmlformats.org/officeDocument/2006/relationships/image" Target="../media/image424.png"/><Relationship Id="rId259" Type="http://schemas.openxmlformats.org/officeDocument/2006/relationships/image" Target="../media/image445.png"/><Relationship Id="rId23" Type="http://schemas.openxmlformats.org/officeDocument/2006/relationships/image" Target="../media/image209.png"/><Relationship Id="rId119" Type="http://schemas.openxmlformats.org/officeDocument/2006/relationships/image" Target="../media/image305.png"/><Relationship Id="rId270" Type="http://schemas.openxmlformats.org/officeDocument/2006/relationships/image" Target="../media/image456.png"/><Relationship Id="rId291" Type="http://schemas.openxmlformats.org/officeDocument/2006/relationships/image" Target="../media/image477.png"/><Relationship Id="rId305" Type="http://schemas.openxmlformats.org/officeDocument/2006/relationships/image" Target="../media/image491.png"/><Relationship Id="rId326" Type="http://schemas.openxmlformats.org/officeDocument/2006/relationships/image" Target="../media/image512.png"/><Relationship Id="rId44" Type="http://schemas.openxmlformats.org/officeDocument/2006/relationships/image" Target="../media/image230.png"/><Relationship Id="rId65" Type="http://schemas.openxmlformats.org/officeDocument/2006/relationships/image" Target="../media/image251.png"/><Relationship Id="rId86" Type="http://schemas.openxmlformats.org/officeDocument/2006/relationships/image" Target="../media/image272.png"/><Relationship Id="rId130" Type="http://schemas.openxmlformats.org/officeDocument/2006/relationships/image" Target="../media/image316.png"/><Relationship Id="rId151" Type="http://schemas.openxmlformats.org/officeDocument/2006/relationships/image" Target="../media/image337.png"/><Relationship Id="rId172" Type="http://schemas.openxmlformats.org/officeDocument/2006/relationships/image" Target="../media/image358.png"/><Relationship Id="rId193" Type="http://schemas.openxmlformats.org/officeDocument/2006/relationships/image" Target="../media/image379.png"/><Relationship Id="rId207" Type="http://schemas.openxmlformats.org/officeDocument/2006/relationships/image" Target="../media/image393.png"/><Relationship Id="rId228" Type="http://schemas.openxmlformats.org/officeDocument/2006/relationships/image" Target="../media/image414.png"/><Relationship Id="rId249" Type="http://schemas.openxmlformats.org/officeDocument/2006/relationships/image" Target="../media/image435.png"/><Relationship Id="rId13" Type="http://schemas.openxmlformats.org/officeDocument/2006/relationships/image" Target="../media/image199.png"/><Relationship Id="rId109" Type="http://schemas.openxmlformats.org/officeDocument/2006/relationships/image" Target="../media/image295.png"/><Relationship Id="rId260" Type="http://schemas.openxmlformats.org/officeDocument/2006/relationships/image" Target="../media/image446.png"/><Relationship Id="rId281" Type="http://schemas.openxmlformats.org/officeDocument/2006/relationships/image" Target="../media/image467.png"/><Relationship Id="rId316" Type="http://schemas.openxmlformats.org/officeDocument/2006/relationships/image" Target="../media/image502.png"/><Relationship Id="rId337" Type="http://schemas.openxmlformats.org/officeDocument/2006/relationships/image" Target="../media/image523.png"/><Relationship Id="rId34" Type="http://schemas.openxmlformats.org/officeDocument/2006/relationships/image" Target="../media/image220.png"/><Relationship Id="rId55" Type="http://schemas.openxmlformats.org/officeDocument/2006/relationships/image" Target="../media/image241.png"/><Relationship Id="rId76" Type="http://schemas.openxmlformats.org/officeDocument/2006/relationships/image" Target="../media/image262.png"/><Relationship Id="rId97" Type="http://schemas.openxmlformats.org/officeDocument/2006/relationships/image" Target="../media/image283.png"/><Relationship Id="rId120" Type="http://schemas.openxmlformats.org/officeDocument/2006/relationships/image" Target="../media/image306.png"/><Relationship Id="rId141" Type="http://schemas.openxmlformats.org/officeDocument/2006/relationships/image" Target="../media/image327.png"/><Relationship Id="rId7" Type="http://schemas.openxmlformats.org/officeDocument/2006/relationships/image" Target="../media/image193.png"/><Relationship Id="rId162" Type="http://schemas.openxmlformats.org/officeDocument/2006/relationships/image" Target="../media/image348.png"/><Relationship Id="rId183" Type="http://schemas.openxmlformats.org/officeDocument/2006/relationships/image" Target="../media/image369.png"/><Relationship Id="rId218" Type="http://schemas.openxmlformats.org/officeDocument/2006/relationships/image" Target="../media/image404.png"/><Relationship Id="rId239" Type="http://schemas.openxmlformats.org/officeDocument/2006/relationships/image" Target="../media/image425.png"/><Relationship Id="rId250" Type="http://schemas.openxmlformats.org/officeDocument/2006/relationships/image" Target="../media/image436.png"/><Relationship Id="rId271" Type="http://schemas.openxmlformats.org/officeDocument/2006/relationships/image" Target="../media/image457.png"/><Relationship Id="rId292" Type="http://schemas.openxmlformats.org/officeDocument/2006/relationships/image" Target="../media/image478.png"/><Relationship Id="rId306" Type="http://schemas.openxmlformats.org/officeDocument/2006/relationships/image" Target="../media/image492.png"/><Relationship Id="rId24" Type="http://schemas.openxmlformats.org/officeDocument/2006/relationships/image" Target="../media/image210.png"/><Relationship Id="rId45" Type="http://schemas.openxmlformats.org/officeDocument/2006/relationships/image" Target="../media/image231.png"/><Relationship Id="rId66" Type="http://schemas.openxmlformats.org/officeDocument/2006/relationships/image" Target="../media/image252.png"/><Relationship Id="rId87" Type="http://schemas.openxmlformats.org/officeDocument/2006/relationships/image" Target="../media/image273.png"/><Relationship Id="rId110" Type="http://schemas.openxmlformats.org/officeDocument/2006/relationships/image" Target="../media/image296.png"/><Relationship Id="rId131" Type="http://schemas.openxmlformats.org/officeDocument/2006/relationships/image" Target="../media/image317.png"/><Relationship Id="rId327" Type="http://schemas.openxmlformats.org/officeDocument/2006/relationships/image" Target="../media/image513.png"/><Relationship Id="rId152" Type="http://schemas.openxmlformats.org/officeDocument/2006/relationships/image" Target="../media/image338.png"/><Relationship Id="rId173" Type="http://schemas.openxmlformats.org/officeDocument/2006/relationships/image" Target="../media/image359.png"/><Relationship Id="rId194" Type="http://schemas.openxmlformats.org/officeDocument/2006/relationships/image" Target="../media/image380.png"/><Relationship Id="rId208" Type="http://schemas.openxmlformats.org/officeDocument/2006/relationships/image" Target="../media/image394.png"/><Relationship Id="rId229" Type="http://schemas.openxmlformats.org/officeDocument/2006/relationships/image" Target="../media/image415.png"/><Relationship Id="rId240" Type="http://schemas.openxmlformats.org/officeDocument/2006/relationships/image" Target="../media/image426.png"/><Relationship Id="rId261" Type="http://schemas.openxmlformats.org/officeDocument/2006/relationships/image" Target="../media/image447.png"/><Relationship Id="rId14" Type="http://schemas.openxmlformats.org/officeDocument/2006/relationships/image" Target="../media/image200.png"/><Relationship Id="rId35" Type="http://schemas.openxmlformats.org/officeDocument/2006/relationships/image" Target="../media/image221.png"/><Relationship Id="rId56" Type="http://schemas.openxmlformats.org/officeDocument/2006/relationships/image" Target="../media/image242.png"/><Relationship Id="rId77" Type="http://schemas.openxmlformats.org/officeDocument/2006/relationships/image" Target="../media/image263.png"/><Relationship Id="rId100" Type="http://schemas.openxmlformats.org/officeDocument/2006/relationships/image" Target="../media/image286.png"/><Relationship Id="rId282" Type="http://schemas.openxmlformats.org/officeDocument/2006/relationships/image" Target="../media/image468.png"/><Relationship Id="rId317" Type="http://schemas.openxmlformats.org/officeDocument/2006/relationships/image" Target="../media/image503.png"/><Relationship Id="rId338" Type="http://schemas.openxmlformats.org/officeDocument/2006/relationships/image" Target="../media/image524.png"/><Relationship Id="rId8" Type="http://schemas.openxmlformats.org/officeDocument/2006/relationships/image" Target="../media/image194.png"/><Relationship Id="rId98" Type="http://schemas.openxmlformats.org/officeDocument/2006/relationships/image" Target="../media/image284.png"/><Relationship Id="rId121" Type="http://schemas.openxmlformats.org/officeDocument/2006/relationships/image" Target="../media/image307.png"/><Relationship Id="rId142" Type="http://schemas.openxmlformats.org/officeDocument/2006/relationships/image" Target="../media/image328.png"/><Relationship Id="rId163" Type="http://schemas.openxmlformats.org/officeDocument/2006/relationships/image" Target="../media/image349.png"/><Relationship Id="rId184" Type="http://schemas.openxmlformats.org/officeDocument/2006/relationships/image" Target="../media/image370.png"/><Relationship Id="rId219" Type="http://schemas.openxmlformats.org/officeDocument/2006/relationships/image" Target="../media/image405.png"/><Relationship Id="rId230" Type="http://schemas.openxmlformats.org/officeDocument/2006/relationships/image" Target="../media/image416.png"/><Relationship Id="rId251" Type="http://schemas.openxmlformats.org/officeDocument/2006/relationships/image" Target="../media/image437.png"/><Relationship Id="rId25" Type="http://schemas.openxmlformats.org/officeDocument/2006/relationships/image" Target="../media/image211.png"/><Relationship Id="rId46" Type="http://schemas.openxmlformats.org/officeDocument/2006/relationships/image" Target="../media/image232.png"/><Relationship Id="rId67" Type="http://schemas.openxmlformats.org/officeDocument/2006/relationships/image" Target="../media/image253.png"/><Relationship Id="rId116" Type="http://schemas.openxmlformats.org/officeDocument/2006/relationships/image" Target="../media/image302.png"/><Relationship Id="rId137" Type="http://schemas.openxmlformats.org/officeDocument/2006/relationships/image" Target="../media/image323.png"/><Relationship Id="rId158" Type="http://schemas.openxmlformats.org/officeDocument/2006/relationships/image" Target="../media/image344.png"/><Relationship Id="rId272" Type="http://schemas.openxmlformats.org/officeDocument/2006/relationships/image" Target="../media/image458.png"/><Relationship Id="rId293" Type="http://schemas.openxmlformats.org/officeDocument/2006/relationships/image" Target="../media/image479.png"/><Relationship Id="rId302" Type="http://schemas.openxmlformats.org/officeDocument/2006/relationships/image" Target="../media/image488.png"/><Relationship Id="rId307" Type="http://schemas.openxmlformats.org/officeDocument/2006/relationships/image" Target="../media/image493.png"/><Relationship Id="rId323" Type="http://schemas.openxmlformats.org/officeDocument/2006/relationships/image" Target="../media/image509.png"/><Relationship Id="rId328" Type="http://schemas.openxmlformats.org/officeDocument/2006/relationships/image" Target="../media/image514.png"/><Relationship Id="rId344" Type="http://schemas.openxmlformats.org/officeDocument/2006/relationships/image" Target="../media/image530.png"/><Relationship Id="rId20" Type="http://schemas.openxmlformats.org/officeDocument/2006/relationships/image" Target="../media/image206.png"/><Relationship Id="rId41" Type="http://schemas.openxmlformats.org/officeDocument/2006/relationships/image" Target="../media/image227.png"/><Relationship Id="rId62" Type="http://schemas.openxmlformats.org/officeDocument/2006/relationships/image" Target="../media/image248.png"/><Relationship Id="rId83" Type="http://schemas.openxmlformats.org/officeDocument/2006/relationships/image" Target="../media/image269.png"/><Relationship Id="rId88" Type="http://schemas.openxmlformats.org/officeDocument/2006/relationships/image" Target="../media/image274.png"/><Relationship Id="rId111" Type="http://schemas.openxmlformats.org/officeDocument/2006/relationships/image" Target="../media/image297.png"/><Relationship Id="rId132" Type="http://schemas.openxmlformats.org/officeDocument/2006/relationships/image" Target="../media/image318.png"/><Relationship Id="rId153" Type="http://schemas.openxmlformats.org/officeDocument/2006/relationships/image" Target="../media/image339.png"/><Relationship Id="rId174" Type="http://schemas.openxmlformats.org/officeDocument/2006/relationships/image" Target="../media/image360.png"/><Relationship Id="rId179" Type="http://schemas.openxmlformats.org/officeDocument/2006/relationships/image" Target="../media/image365.png"/><Relationship Id="rId195" Type="http://schemas.openxmlformats.org/officeDocument/2006/relationships/image" Target="../media/image381.png"/><Relationship Id="rId209" Type="http://schemas.openxmlformats.org/officeDocument/2006/relationships/image" Target="../media/image395.png"/><Relationship Id="rId190" Type="http://schemas.openxmlformats.org/officeDocument/2006/relationships/image" Target="../media/image376.png"/><Relationship Id="rId204" Type="http://schemas.openxmlformats.org/officeDocument/2006/relationships/image" Target="../media/image390.png"/><Relationship Id="rId220" Type="http://schemas.openxmlformats.org/officeDocument/2006/relationships/image" Target="../media/image406.png"/><Relationship Id="rId225" Type="http://schemas.openxmlformats.org/officeDocument/2006/relationships/image" Target="../media/image411.png"/><Relationship Id="rId241" Type="http://schemas.openxmlformats.org/officeDocument/2006/relationships/image" Target="../media/image427.png"/><Relationship Id="rId246" Type="http://schemas.openxmlformats.org/officeDocument/2006/relationships/image" Target="../media/image432.png"/><Relationship Id="rId267" Type="http://schemas.openxmlformats.org/officeDocument/2006/relationships/image" Target="../media/image453.png"/><Relationship Id="rId288" Type="http://schemas.openxmlformats.org/officeDocument/2006/relationships/image" Target="../media/image474.png"/><Relationship Id="rId15" Type="http://schemas.openxmlformats.org/officeDocument/2006/relationships/image" Target="../media/image201.png"/><Relationship Id="rId36" Type="http://schemas.openxmlformats.org/officeDocument/2006/relationships/image" Target="../media/image222.png"/><Relationship Id="rId57" Type="http://schemas.openxmlformats.org/officeDocument/2006/relationships/image" Target="../media/image243.png"/><Relationship Id="rId106" Type="http://schemas.openxmlformats.org/officeDocument/2006/relationships/image" Target="../media/image292.png"/><Relationship Id="rId127" Type="http://schemas.openxmlformats.org/officeDocument/2006/relationships/image" Target="../media/image313.png"/><Relationship Id="rId262" Type="http://schemas.openxmlformats.org/officeDocument/2006/relationships/image" Target="../media/image448.png"/><Relationship Id="rId283" Type="http://schemas.openxmlformats.org/officeDocument/2006/relationships/image" Target="../media/image469.png"/><Relationship Id="rId313" Type="http://schemas.openxmlformats.org/officeDocument/2006/relationships/image" Target="../media/image499.png"/><Relationship Id="rId318" Type="http://schemas.openxmlformats.org/officeDocument/2006/relationships/image" Target="../media/image504.png"/><Relationship Id="rId339" Type="http://schemas.openxmlformats.org/officeDocument/2006/relationships/image" Target="../media/image525.png"/><Relationship Id="rId10" Type="http://schemas.openxmlformats.org/officeDocument/2006/relationships/image" Target="../media/image196.png"/><Relationship Id="rId31" Type="http://schemas.openxmlformats.org/officeDocument/2006/relationships/image" Target="../media/image217.png"/><Relationship Id="rId52" Type="http://schemas.openxmlformats.org/officeDocument/2006/relationships/image" Target="../media/image238.png"/><Relationship Id="rId73" Type="http://schemas.openxmlformats.org/officeDocument/2006/relationships/image" Target="../media/image259.png"/><Relationship Id="rId78" Type="http://schemas.openxmlformats.org/officeDocument/2006/relationships/image" Target="../media/image264.png"/><Relationship Id="rId94" Type="http://schemas.openxmlformats.org/officeDocument/2006/relationships/image" Target="../media/image280.png"/><Relationship Id="rId99" Type="http://schemas.openxmlformats.org/officeDocument/2006/relationships/image" Target="../media/image285.png"/><Relationship Id="rId101" Type="http://schemas.openxmlformats.org/officeDocument/2006/relationships/image" Target="../media/image287.png"/><Relationship Id="rId122" Type="http://schemas.openxmlformats.org/officeDocument/2006/relationships/image" Target="../media/image308.png"/><Relationship Id="rId143" Type="http://schemas.openxmlformats.org/officeDocument/2006/relationships/image" Target="../media/image329.png"/><Relationship Id="rId148" Type="http://schemas.openxmlformats.org/officeDocument/2006/relationships/image" Target="../media/image334.png"/><Relationship Id="rId164" Type="http://schemas.openxmlformats.org/officeDocument/2006/relationships/image" Target="../media/image350.png"/><Relationship Id="rId169" Type="http://schemas.openxmlformats.org/officeDocument/2006/relationships/image" Target="../media/image355.png"/><Relationship Id="rId185" Type="http://schemas.openxmlformats.org/officeDocument/2006/relationships/image" Target="../media/image371.png"/><Relationship Id="rId334" Type="http://schemas.openxmlformats.org/officeDocument/2006/relationships/image" Target="../media/image520.png"/><Relationship Id="rId4" Type="http://schemas.openxmlformats.org/officeDocument/2006/relationships/image" Target="../media/image190.png"/><Relationship Id="rId9" Type="http://schemas.openxmlformats.org/officeDocument/2006/relationships/image" Target="../media/image195.png"/><Relationship Id="rId180" Type="http://schemas.openxmlformats.org/officeDocument/2006/relationships/image" Target="../media/image366.png"/><Relationship Id="rId210" Type="http://schemas.openxmlformats.org/officeDocument/2006/relationships/image" Target="../media/image396.png"/><Relationship Id="rId215" Type="http://schemas.openxmlformats.org/officeDocument/2006/relationships/image" Target="../media/image401.png"/><Relationship Id="rId236" Type="http://schemas.openxmlformats.org/officeDocument/2006/relationships/image" Target="../media/image422.png"/><Relationship Id="rId257" Type="http://schemas.openxmlformats.org/officeDocument/2006/relationships/image" Target="../media/image443.png"/><Relationship Id="rId278" Type="http://schemas.openxmlformats.org/officeDocument/2006/relationships/image" Target="../media/image464.png"/><Relationship Id="rId26" Type="http://schemas.openxmlformats.org/officeDocument/2006/relationships/image" Target="../media/image212.png"/><Relationship Id="rId231" Type="http://schemas.openxmlformats.org/officeDocument/2006/relationships/image" Target="../media/image417.png"/><Relationship Id="rId252" Type="http://schemas.openxmlformats.org/officeDocument/2006/relationships/image" Target="../media/image438.png"/><Relationship Id="rId273" Type="http://schemas.openxmlformats.org/officeDocument/2006/relationships/image" Target="../media/image459.png"/><Relationship Id="rId294" Type="http://schemas.openxmlformats.org/officeDocument/2006/relationships/image" Target="../media/image480.png"/><Relationship Id="rId308" Type="http://schemas.openxmlformats.org/officeDocument/2006/relationships/image" Target="../media/image494.png"/><Relationship Id="rId329" Type="http://schemas.openxmlformats.org/officeDocument/2006/relationships/image" Target="../media/image515.png"/><Relationship Id="rId47" Type="http://schemas.openxmlformats.org/officeDocument/2006/relationships/image" Target="../media/image233.png"/><Relationship Id="rId68" Type="http://schemas.openxmlformats.org/officeDocument/2006/relationships/image" Target="../media/image254.png"/><Relationship Id="rId89" Type="http://schemas.openxmlformats.org/officeDocument/2006/relationships/image" Target="../media/image275.png"/><Relationship Id="rId112" Type="http://schemas.openxmlformats.org/officeDocument/2006/relationships/image" Target="../media/image298.png"/><Relationship Id="rId133" Type="http://schemas.openxmlformats.org/officeDocument/2006/relationships/image" Target="../media/image319.png"/><Relationship Id="rId154" Type="http://schemas.openxmlformats.org/officeDocument/2006/relationships/image" Target="../media/image340.png"/><Relationship Id="rId175" Type="http://schemas.openxmlformats.org/officeDocument/2006/relationships/image" Target="../media/image361.png"/><Relationship Id="rId340" Type="http://schemas.openxmlformats.org/officeDocument/2006/relationships/image" Target="../media/image526.png"/><Relationship Id="rId196" Type="http://schemas.openxmlformats.org/officeDocument/2006/relationships/image" Target="../media/image382.png"/><Relationship Id="rId200" Type="http://schemas.openxmlformats.org/officeDocument/2006/relationships/image" Target="../media/image386.png"/><Relationship Id="rId16" Type="http://schemas.openxmlformats.org/officeDocument/2006/relationships/image" Target="../media/image202.png"/><Relationship Id="rId221" Type="http://schemas.openxmlformats.org/officeDocument/2006/relationships/image" Target="../media/image407.png"/><Relationship Id="rId242" Type="http://schemas.openxmlformats.org/officeDocument/2006/relationships/image" Target="../media/image428.png"/><Relationship Id="rId263" Type="http://schemas.openxmlformats.org/officeDocument/2006/relationships/image" Target="../media/image449.png"/><Relationship Id="rId284" Type="http://schemas.openxmlformats.org/officeDocument/2006/relationships/image" Target="../media/image470.png"/><Relationship Id="rId319" Type="http://schemas.openxmlformats.org/officeDocument/2006/relationships/image" Target="../media/image505.png"/><Relationship Id="rId37" Type="http://schemas.openxmlformats.org/officeDocument/2006/relationships/image" Target="../media/image223.png"/><Relationship Id="rId58" Type="http://schemas.openxmlformats.org/officeDocument/2006/relationships/image" Target="../media/image244.png"/><Relationship Id="rId79" Type="http://schemas.openxmlformats.org/officeDocument/2006/relationships/image" Target="../media/image265.png"/><Relationship Id="rId102" Type="http://schemas.openxmlformats.org/officeDocument/2006/relationships/image" Target="../media/image288.png"/><Relationship Id="rId123" Type="http://schemas.openxmlformats.org/officeDocument/2006/relationships/image" Target="../media/image309.png"/><Relationship Id="rId144" Type="http://schemas.openxmlformats.org/officeDocument/2006/relationships/image" Target="../media/image330.png"/><Relationship Id="rId330" Type="http://schemas.openxmlformats.org/officeDocument/2006/relationships/image" Target="../media/image516.png"/><Relationship Id="rId90" Type="http://schemas.openxmlformats.org/officeDocument/2006/relationships/image" Target="../media/image276.png"/><Relationship Id="rId165" Type="http://schemas.openxmlformats.org/officeDocument/2006/relationships/image" Target="../media/image351.png"/><Relationship Id="rId186" Type="http://schemas.openxmlformats.org/officeDocument/2006/relationships/image" Target="../media/image372.png"/><Relationship Id="rId211" Type="http://schemas.openxmlformats.org/officeDocument/2006/relationships/image" Target="../media/image397.png"/><Relationship Id="rId232" Type="http://schemas.openxmlformats.org/officeDocument/2006/relationships/image" Target="../media/image418.png"/><Relationship Id="rId253" Type="http://schemas.openxmlformats.org/officeDocument/2006/relationships/image" Target="../media/image439.png"/><Relationship Id="rId274" Type="http://schemas.openxmlformats.org/officeDocument/2006/relationships/image" Target="../media/image460.png"/><Relationship Id="rId295" Type="http://schemas.openxmlformats.org/officeDocument/2006/relationships/image" Target="../media/image481.png"/><Relationship Id="rId309" Type="http://schemas.openxmlformats.org/officeDocument/2006/relationships/image" Target="../media/image495.png"/><Relationship Id="rId27" Type="http://schemas.openxmlformats.org/officeDocument/2006/relationships/image" Target="../media/image213.png"/><Relationship Id="rId48" Type="http://schemas.openxmlformats.org/officeDocument/2006/relationships/image" Target="../media/image234.png"/><Relationship Id="rId69" Type="http://schemas.openxmlformats.org/officeDocument/2006/relationships/image" Target="../media/image255.png"/><Relationship Id="rId113" Type="http://schemas.openxmlformats.org/officeDocument/2006/relationships/image" Target="../media/image299.png"/><Relationship Id="rId134" Type="http://schemas.openxmlformats.org/officeDocument/2006/relationships/image" Target="../media/image320.png"/><Relationship Id="rId320" Type="http://schemas.openxmlformats.org/officeDocument/2006/relationships/image" Target="../media/image506.png"/><Relationship Id="rId80" Type="http://schemas.openxmlformats.org/officeDocument/2006/relationships/image" Target="../media/image266.png"/><Relationship Id="rId155" Type="http://schemas.openxmlformats.org/officeDocument/2006/relationships/image" Target="../media/image341.png"/><Relationship Id="rId176" Type="http://schemas.openxmlformats.org/officeDocument/2006/relationships/image" Target="../media/image362.png"/><Relationship Id="rId197" Type="http://schemas.openxmlformats.org/officeDocument/2006/relationships/image" Target="../media/image383.png"/><Relationship Id="rId341" Type="http://schemas.openxmlformats.org/officeDocument/2006/relationships/image" Target="../media/image527.png"/><Relationship Id="rId201" Type="http://schemas.openxmlformats.org/officeDocument/2006/relationships/image" Target="../media/image387.png"/><Relationship Id="rId222" Type="http://schemas.openxmlformats.org/officeDocument/2006/relationships/image" Target="../media/image408.png"/><Relationship Id="rId243" Type="http://schemas.openxmlformats.org/officeDocument/2006/relationships/image" Target="../media/image429.png"/><Relationship Id="rId264" Type="http://schemas.openxmlformats.org/officeDocument/2006/relationships/image" Target="../media/image450.png"/><Relationship Id="rId285" Type="http://schemas.openxmlformats.org/officeDocument/2006/relationships/image" Target="../media/image471.png"/><Relationship Id="rId17" Type="http://schemas.openxmlformats.org/officeDocument/2006/relationships/image" Target="../media/image203.png"/><Relationship Id="rId38" Type="http://schemas.openxmlformats.org/officeDocument/2006/relationships/image" Target="../media/image224.png"/><Relationship Id="rId59" Type="http://schemas.openxmlformats.org/officeDocument/2006/relationships/image" Target="../media/image245.png"/><Relationship Id="rId103" Type="http://schemas.openxmlformats.org/officeDocument/2006/relationships/image" Target="../media/image289.png"/><Relationship Id="rId124" Type="http://schemas.openxmlformats.org/officeDocument/2006/relationships/image" Target="../media/image310.png"/><Relationship Id="rId310" Type="http://schemas.openxmlformats.org/officeDocument/2006/relationships/image" Target="../media/image496.png"/><Relationship Id="rId70" Type="http://schemas.openxmlformats.org/officeDocument/2006/relationships/image" Target="../media/image256.png"/><Relationship Id="rId91" Type="http://schemas.openxmlformats.org/officeDocument/2006/relationships/image" Target="../media/image277.png"/><Relationship Id="rId145" Type="http://schemas.openxmlformats.org/officeDocument/2006/relationships/image" Target="../media/image331.png"/><Relationship Id="rId166" Type="http://schemas.openxmlformats.org/officeDocument/2006/relationships/image" Target="../media/image352.png"/><Relationship Id="rId187" Type="http://schemas.openxmlformats.org/officeDocument/2006/relationships/image" Target="../media/image373.png"/><Relationship Id="rId331" Type="http://schemas.openxmlformats.org/officeDocument/2006/relationships/image" Target="../media/image517.png"/><Relationship Id="rId1" Type="http://schemas.openxmlformats.org/officeDocument/2006/relationships/image" Target="../media/image187.png"/><Relationship Id="rId212" Type="http://schemas.openxmlformats.org/officeDocument/2006/relationships/image" Target="../media/image398.png"/><Relationship Id="rId233" Type="http://schemas.openxmlformats.org/officeDocument/2006/relationships/image" Target="../media/image419.png"/><Relationship Id="rId254" Type="http://schemas.openxmlformats.org/officeDocument/2006/relationships/image" Target="../media/image440.png"/><Relationship Id="rId28" Type="http://schemas.openxmlformats.org/officeDocument/2006/relationships/image" Target="../media/image214.png"/><Relationship Id="rId49" Type="http://schemas.openxmlformats.org/officeDocument/2006/relationships/image" Target="../media/image235.png"/><Relationship Id="rId114" Type="http://schemas.openxmlformats.org/officeDocument/2006/relationships/image" Target="../media/image300.png"/><Relationship Id="rId275" Type="http://schemas.openxmlformats.org/officeDocument/2006/relationships/image" Target="../media/image461.png"/><Relationship Id="rId296" Type="http://schemas.openxmlformats.org/officeDocument/2006/relationships/image" Target="../media/image482.png"/><Relationship Id="rId300" Type="http://schemas.openxmlformats.org/officeDocument/2006/relationships/image" Target="../media/image486.png"/><Relationship Id="rId60" Type="http://schemas.openxmlformats.org/officeDocument/2006/relationships/image" Target="../media/image246.png"/><Relationship Id="rId81" Type="http://schemas.openxmlformats.org/officeDocument/2006/relationships/image" Target="../media/image267.png"/><Relationship Id="rId135" Type="http://schemas.openxmlformats.org/officeDocument/2006/relationships/image" Target="../media/image321.png"/><Relationship Id="rId156" Type="http://schemas.openxmlformats.org/officeDocument/2006/relationships/image" Target="../media/image342.png"/><Relationship Id="rId177" Type="http://schemas.openxmlformats.org/officeDocument/2006/relationships/image" Target="../media/image363.png"/><Relationship Id="rId198" Type="http://schemas.openxmlformats.org/officeDocument/2006/relationships/image" Target="../media/image384.png"/><Relationship Id="rId321" Type="http://schemas.openxmlformats.org/officeDocument/2006/relationships/image" Target="../media/image507.png"/><Relationship Id="rId342" Type="http://schemas.openxmlformats.org/officeDocument/2006/relationships/image" Target="../media/image528.png"/><Relationship Id="rId202" Type="http://schemas.openxmlformats.org/officeDocument/2006/relationships/image" Target="../media/image388.png"/><Relationship Id="rId223" Type="http://schemas.openxmlformats.org/officeDocument/2006/relationships/image" Target="../media/image409.png"/><Relationship Id="rId244" Type="http://schemas.openxmlformats.org/officeDocument/2006/relationships/image" Target="../media/image430.png"/><Relationship Id="rId18" Type="http://schemas.openxmlformats.org/officeDocument/2006/relationships/image" Target="../media/image204.png"/><Relationship Id="rId39" Type="http://schemas.openxmlformats.org/officeDocument/2006/relationships/image" Target="../media/image225.png"/><Relationship Id="rId265" Type="http://schemas.openxmlformats.org/officeDocument/2006/relationships/image" Target="../media/image451.png"/><Relationship Id="rId286" Type="http://schemas.openxmlformats.org/officeDocument/2006/relationships/image" Target="../media/image472.png"/><Relationship Id="rId50" Type="http://schemas.openxmlformats.org/officeDocument/2006/relationships/image" Target="../media/image236.png"/><Relationship Id="rId104" Type="http://schemas.openxmlformats.org/officeDocument/2006/relationships/image" Target="../media/image290.png"/><Relationship Id="rId125" Type="http://schemas.openxmlformats.org/officeDocument/2006/relationships/image" Target="../media/image311.png"/><Relationship Id="rId146" Type="http://schemas.openxmlformats.org/officeDocument/2006/relationships/image" Target="../media/image332.png"/><Relationship Id="rId167" Type="http://schemas.openxmlformats.org/officeDocument/2006/relationships/image" Target="../media/image353.png"/><Relationship Id="rId188" Type="http://schemas.openxmlformats.org/officeDocument/2006/relationships/image" Target="../media/image374.png"/><Relationship Id="rId311" Type="http://schemas.openxmlformats.org/officeDocument/2006/relationships/image" Target="../media/image497.png"/><Relationship Id="rId332" Type="http://schemas.openxmlformats.org/officeDocument/2006/relationships/image" Target="../media/image518.png"/><Relationship Id="rId71" Type="http://schemas.openxmlformats.org/officeDocument/2006/relationships/image" Target="../media/image257.png"/><Relationship Id="rId92" Type="http://schemas.openxmlformats.org/officeDocument/2006/relationships/image" Target="../media/image278.png"/><Relationship Id="rId213" Type="http://schemas.openxmlformats.org/officeDocument/2006/relationships/image" Target="../media/image399.png"/><Relationship Id="rId234" Type="http://schemas.openxmlformats.org/officeDocument/2006/relationships/image" Target="../media/image420.png"/><Relationship Id="rId2" Type="http://schemas.openxmlformats.org/officeDocument/2006/relationships/image" Target="../media/image188.png"/><Relationship Id="rId29" Type="http://schemas.openxmlformats.org/officeDocument/2006/relationships/image" Target="../media/image215.png"/><Relationship Id="rId255" Type="http://schemas.openxmlformats.org/officeDocument/2006/relationships/image" Target="../media/image441.png"/><Relationship Id="rId276" Type="http://schemas.openxmlformats.org/officeDocument/2006/relationships/image" Target="../media/image462.png"/><Relationship Id="rId297" Type="http://schemas.openxmlformats.org/officeDocument/2006/relationships/image" Target="../media/image483.png"/><Relationship Id="rId40" Type="http://schemas.openxmlformats.org/officeDocument/2006/relationships/image" Target="../media/image226.png"/><Relationship Id="rId115" Type="http://schemas.openxmlformats.org/officeDocument/2006/relationships/image" Target="../media/image301.png"/><Relationship Id="rId136" Type="http://schemas.openxmlformats.org/officeDocument/2006/relationships/image" Target="../media/image322.png"/><Relationship Id="rId157" Type="http://schemas.openxmlformats.org/officeDocument/2006/relationships/image" Target="../media/image343.png"/><Relationship Id="rId178" Type="http://schemas.openxmlformats.org/officeDocument/2006/relationships/image" Target="../media/image364.png"/><Relationship Id="rId301" Type="http://schemas.openxmlformats.org/officeDocument/2006/relationships/image" Target="../media/image487.png"/><Relationship Id="rId322" Type="http://schemas.openxmlformats.org/officeDocument/2006/relationships/image" Target="../media/image508.png"/><Relationship Id="rId343" Type="http://schemas.openxmlformats.org/officeDocument/2006/relationships/image" Target="../media/image529.png"/><Relationship Id="rId61" Type="http://schemas.openxmlformats.org/officeDocument/2006/relationships/image" Target="../media/image247.png"/><Relationship Id="rId82" Type="http://schemas.openxmlformats.org/officeDocument/2006/relationships/image" Target="../media/image268.png"/><Relationship Id="rId199" Type="http://schemas.openxmlformats.org/officeDocument/2006/relationships/image" Target="../media/image385.png"/><Relationship Id="rId203" Type="http://schemas.openxmlformats.org/officeDocument/2006/relationships/image" Target="../media/image389.png"/><Relationship Id="rId19" Type="http://schemas.openxmlformats.org/officeDocument/2006/relationships/image" Target="../media/image205.png"/><Relationship Id="rId224" Type="http://schemas.openxmlformats.org/officeDocument/2006/relationships/image" Target="../media/image410.png"/><Relationship Id="rId245" Type="http://schemas.openxmlformats.org/officeDocument/2006/relationships/image" Target="../media/image431.png"/><Relationship Id="rId266" Type="http://schemas.openxmlformats.org/officeDocument/2006/relationships/image" Target="../media/image452.png"/><Relationship Id="rId287" Type="http://schemas.openxmlformats.org/officeDocument/2006/relationships/image" Target="../media/image473.png"/><Relationship Id="rId30" Type="http://schemas.openxmlformats.org/officeDocument/2006/relationships/image" Target="../media/image216.png"/><Relationship Id="rId105" Type="http://schemas.openxmlformats.org/officeDocument/2006/relationships/image" Target="../media/image291.png"/><Relationship Id="rId126" Type="http://schemas.openxmlformats.org/officeDocument/2006/relationships/image" Target="../media/image312.png"/><Relationship Id="rId147" Type="http://schemas.openxmlformats.org/officeDocument/2006/relationships/image" Target="../media/image333.png"/><Relationship Id="rId168" Type="http://schemas.openxmlformats.org/officeDocument/2006/relationships/image" Target="../media/image354.png"/><Relationship Id="rId312" Type="http://schemas.openxmlformats.org/officeDocument/2006/relationships/image" Target="../media/image498.png"/><Relationship Id="rId333" Type="http://schemas.openxmlformats.org/officeDocument/2006/relationships/image" Target="../media/image519.png"/><Relationship Id="rId51" Type="http://schemas.openxmlformats.org/officeDocument/2006/relationships/image" Target="../media/image237.png"/><Relationship Id="rId72" Type="http://schemas.openxmlformats.org/officeDocument/2006/relationships/image" Target="../media/image258.png"/><Relationship Id="rId93" Type="http://schemas.openxmlformats.org/officeDocument/2006/relationships/image" Target="../media/image279.png"/><Relationship Id="rId189" Type="http://schemas.openxmlformats.org/officeDocument/2006/relationships/image" Target="../media/image375.png"/><Relationship Id="rId3" Type="http://schemas.openxmlformats.org/officeDocument/2006/relationships/image" Target="../media/image189.png"/><Relationship Id="rId214" Type="http://schemas.openxmlformats.org/officeDocument/2006/relationships/image" Target="../media/image400.png"/><Relationship Id="rId235" Type="http://schemas.openxmlformats.org/officeDocument/2006/relationships/image" Target="../media/image421.png"/><Relationship Id="rId256" Type="http://schemas.openxmlformats.org/officeDocument/2006/relationships/image" Target="../media/image442.png"/><Relationship Id="rId277" Type="http://schemas.openxmlformats.org/officeDocument/2006/relationships/image" Target="../media/image463.png"/><Relationship Id="rId298" Type="http://schemas.openxmlformats.org/officeDocument/2006/relationships/image" Target="../media/image48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87</xdr:row>
      <xdr:rowOff>47625</xdr:rowOff>
    </xdr:from>
    <xdr:to>
      <xdr:col>0</xdr:col>
      <xdr:colOff>523875</xdr:colOff>
      <xdr:row>87</xdr:row>
      <xdr:rowOff>523875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EF3F666-5E22-46AD-BB27-CB0E2317F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" y="509720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523875</xdr:colOff>
      <xdr:row>27</xdr:row>
      <xdr:rowOff>523875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45C8ACA-AE5B-4124-9A02-DC5FC231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" y="130244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523875</xdr:colOff>
      <xdr:row>38</xdr:row>
      <xdr:rowOff>523875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7A7C6DF-0C9A-440D-84D9-1F1AF119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" y="199815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523875</xdr:colOff>
      <xdr:row>49</xdr:row>
      <xdr:rowOff>523875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91E55EA0-C030-49C5-8CA9-B7CE671E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545" y="26938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523875</xdr:colOff>
      <xdr:row>20</xdr:row>
      <xdr:rowOff>523875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1FFA82E-97CE-4979-97D9-75B275D8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0545" y="85972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0</xdr:col>
      <xdr:colOff>523875</xdr:colOff>
      <xdr:row>88</xdr:row>
      <xdr:rowOff>523875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53FF8EA-4A5B-4510-8BB1-A0214A5AD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0545" y="516045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523875</xdr:colOff>
      <xdr:row>45</xdr:row>
      <xdr:rowOff>523875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4324DAF-8866-4A4E-92AE-EFCDB3F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0545" y="244087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523875</xdr:colOff>
      <xdr:row>73</xdr:row>
      <xdr:rowOff>523875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50E4C4D7-8BA3-4515-B1E8-C773207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0545" y="42117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523875</xdr:colOff>
      <xdr:row>79</xdr:row>
      <xdr:rowOff>523875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C07D31D-0FFC-4511-9DF9-A1959011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0545" y="459124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47625</xdr:rowOff>
    </xdr:from>
    <xdr:to>
      <xdr:col>0</xdr:col>
      <xdr:colOff>523875</xdr:colOff>
      <xdr:row>89</xdr:row>
      <xdr:rowOff>523875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01ECB9F-409F-493E-80CF-FFEEF378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0545" y="522370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0</xdr:col>
      <xdr:colOff>523875</xdr:colOff>
      <xdr:row>90</xdr:row>
      <xdr:rowOff>523875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560CF340-2AF0-4AE1-A32D-3A2BC60B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0545" y="528694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523875</xdr:colOff>
      <xdr:row>47</xdr:row>
      <xdr:rowOff>523875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2272739-B4FA-4176-BEA4-E8297CD1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0545" y="256736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523875</xdr:colOff>
      <xdr:row>11</xdr:row>
      <xdr:rowOff>523875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F379FCA-320D-4E68-A10C-5AD59494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0545" y="2905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523875</xdr:colOff>
      <xdr:row>32</xdr:row>
      <xdr:rowOff>523875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93839C8-07B9-42BF-91FE-0A4E3741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0545" y="161867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523875</xdr:colOff>
      <xdr:row>24</xdr:row>
      <xdr:rowOff>523875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BF7CB757-EC84-48EF-8979-C0E0EAAB6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0545" y="111271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523875</xdr:colOff>
      <xdr:row>37</xdr:row>
      <xdr:rowOff>523875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87707D18-B8A9-47DE-8047-FA306C2F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0545" y="193490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523875</xdr:colOff>
      <xdr:row>22</xdr:row>
      <xdr:rowOff>523875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BFEA577-48A2-4884-8913-A00239BA6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0545" y="98621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523875</xdr:colOff>
      <xdr:row>13</xdr:row>
      <xdr:rowOff>523875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0735E6E-E9BD-42CD-82B6-E5AD579B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0545" y="4170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523875</xdr:colOff>
      <xdr:row>82</xdr:row>
      <xdr:rowOff>523875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B220F308-034A-4F32-991B-EC043306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0545" y="478097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47625</xdr:rowOff>
    </xdr:from>
    <xdr:to>
      <xdr:col>0</xdr:col>
      <xdr:colOff>523875</xdr:colOff>
      <xdr:row>91</xdr:row>
      <xdr:rowOff>523875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2A0B438-F7C2-4C70-BCB5-956226BC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0545" y="535019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47625</xdr:rowOff>
    </xdr:from>
    <xdr:to>
      <xdr:col>0</xdr:col>
      <xdr:colOff>523875</xdr:colOff>
      <xdr:row>92</xdr:row>
      <xdr:rowOff>523875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155ED94D-7D36-4BE4-9CEE-6114EE72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50545" y="541343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47625</xdr:rowOff>
    </xdr:from>
    <xdr:to>
      <xdr:col>0</xdr:col>
      <xdr:colOff>523875</xdr:colOff>
      <xdr:row>93</xdr:row>
      <xdr:rowOff>523875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8D84376-4EB9-40BA-A02C-59D93DEC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0545" y="54766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523875</xdr:colOff>
      <xdr:row>58</xdr:row>
      <xdr:rowOff>523875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A1A86E2F-CB9A-40C1-9F50-08FF24AD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0545" y="326307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523875</xdr:colOff>
      <xdr:row>50</xdr:row>
      <xdr:rowOff>523875</xdr:rowOff>
    </xdr:to>
    <xdr:pic>
      <xdr:nvPicPr>
        <xdr:cNvPr id="25" name="Immagine 25">
          <a:extLst>
            <a:ext uri="{FF2B5EF4-FFF2-40B4-BE49-F238E27FC236}">
              <a16:creationId xmlns:a16="http://schemas.microsoft.com/office/drawing/2014/main" xmlns="" id="{2C578637-618E-400C-897F-4615EABF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0545" y="275710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523875</xdr:colOff>
      <xdr:row>43</xdr:row>
      <xdr:rowOff>523875</xdr:rowOff>
    </xdr:to>
    <xdr:pic>
      <xdr:nvPicPr>
        <xdr:cNvPr id="26" name="Immagine 26">
          <a:extLst>
            <a:ext uri="{FF2B5EF4-FFF2-40B4-BE49-F238E27FC236}">
              <a16:creationId xmlns:a16="http://schemas.microsoft.com/office/drawing/2014/main" xmlns="" id="{B152E3EC-B216-4F58-A455-65131A46B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50545" y="23143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523875</xdr:colOff>
      <xdr:row>60</xdr:row>
      <xdr:rowOff>523875</xdr:rowOff>
    </xdr:to>
    <xdr:pic>
      <xdr:nvPicPr>
        <xdr:cNvPr id="27" name="Immagine 27">
          <a:extLst>
            <a:ext uri="{FF2B5EF4-FFF2-40B4-BE49-F238E27FC236}">
              <a16:creationId xmlns:a16="http://schemas.microsoft.com/office/drawing/2014/main" xmlns="" id="{3F066DA0-8322-42B0-9B57-A4C3F8B0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0545" y="338956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523875</xdr:colOff>
      <xdr:row>48</xdr:row>
      <xdr:rowOff>523875</xdr:rowOff>
    </xdr:to>
    <xdr:pic>
      <xdr:nvPicPr>
        <xdr:cNvPr id="28" name="Immagine 28">
          <a:extLst>
            <a:ext uri="{FF2B5EF4-FFF2-40B4-BE49-F238E27FC236}">
              <a16:creationId xmlns:a16="http://schemas.microsoft.com/office/drawing/2014/main" xmlns="" id="{95E6ABBE-AFB8-4E09-9B89-CAFAF900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0545" y="263061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523875</xdr:colOff>
      <xdr:row>40</xdr:row>
      <xdr:rowOff>523875</xdr:rowOff>
    </xdr:to>
    <xdr:pic>
      <xdr:nvPicPr>
        <xdr:cNvPr id="29" name="Immagine 29">
          <a:extLst>
            <a:ext uri="{FF2B5EF4-FFF2-40B4-BE49-F238E27FC236}">
              <a16:creationId xmlns:a16="http://schemas.microsoft.com/office/drawing/2014/main" xmlns="" id="{699A9561-0D2C-4BAC-A55E-B9A7FCDC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0545" y="212464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523875</xdr:colOff>
      <xdr:row>64</xdr:row>
      <xdr:rowOff>523875</xdr:rowOff>
    </xdr:to>
    <xdr:pic>
      <xdr:nvPicPr>
        <xdr:cNvPr id="30" name="Immagine 30">
          <a:extLst>
            <a:ext uri="{FF2B5EF4-FFF2-40B4-BE49-F238E27FC236}">
              <a16:creationId xmlns:a16="http://schemas.microsoft.com/office/drawing/2014/main" xmlns="" id="{8FAF4066-D89F-4996-8E91-533E2E0E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0545" y="36425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523875</xdr:colOff>
      <xdr:row>83</xdr:row>
      <xdr:rowOff>523875</xdr:rowOff>
    </xdr:to>
    <xdr:pic>
      <xdr:nvPicPr>
        <xdr:cNvPr id="31" name="Immagine 31">
          <a:extLst>
            <a:ext uri="{FF2B5EF4-FFF2-40B4-BE49-F238E27FC236}">
              <a16:creationId xmlns:a16="http://schemas.microsoft.com/office/drawing/2014/main" xmlns="" id="{65149D97-B996-4BAB-950D-711C119A3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50545" y="484422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523875</xdr:colOff>
      <xdr:row>41</xdr:row>
      <xdr:rowOff>523875</xdr:rowOff>
    </xdr:to>
    <xdr:pic>
      <xdr:nvPicPr>
        <xdr:cNvPr id="32" name="Immagine 32">
          <a:extLst>
            <a:ext uri="{FF2B5EF4-FFF2-40B4-BE49-F238E27FC236}">
              <a16:creationId xmlns:a16="http://schemas.microsoft.com/office/drawing/2014/main" xmlns="" id="{409B28BC-87AC-4FAC-9ABC-00D15ABB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0545" y="218789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523875</xdr:colOff>
      <xdr:row>39</xdr:row>
      <xdr:rowOff>523875</xdr:rowOff>
    </xdr:to>
    <xdr:pic>
      <xdr:nvPicPr>
        <xdr:cNvPr id="33" name="Immagine 33">
          <a:extLst>
            <a:ext uri="{FF2B5EF4-FFF2-40B4-BE49-F238E27FC236}">
              <a16:creationId xmlns:a16="http://schemas.microsoft.com/office/drawing/2014/main" xmlns="" id="{5813382B-F966-41B3-8398-25BD5B83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0545" y="206140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523875</xdr:colOff>
      <xdr:row>17</xdr:row>
      <xdr:rowOff>523875</xdr:rowOff>
    </xdr:to>
    <xdr:pic>
      <xdr:nvPicPr>
        <xdr:cNvPr id="34" name="Immagine 34">
          <a:extLst>
            <a:ext uri="{FF2B5EF4-FFF2-40B4-BE49-F238E27FC236}">
              <a16:creationId xmlns:a16="http://schemas.microsoft.com/office/drawing/2014/main" xmlns="" id="{FE5CD37E-7F25-4D47-A140-D1F09DD9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0545" y="66998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523875</xdr:colOff>
      <xdr:row>44</xdr:row>
      <xdr:rowOff>523875</xdr:rowOff>
    </xdr:to>
    <xdr:pic>
      <xdr:nvPicPr>
        <xdr:cNvPr id="35" name="Immagine 35">
          <a:extLst>
            <a:ext uri="{FF2B5EF4-FFF2-40B4-BE49-F238E27FC236}">
              <a16:creationId xmlns:a16="http://schemas.microsoft.com/office/drawing/2014/main" xmlns="" id="{CF363E45-4A31-43B6-8A73-7E9EE89C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50545" y="237763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47625</xdr:rowOff>
    </xdr:from>
    <xdr:to>
      <xdr:col>0</xdr:col>
      <xdr:colOff>523875</xdr:colOff>
      <xdr:row>94</xdr:row>
      <xdr:rowOff>523875</xdr:rowOff>
    </xdr:to>
    <xdr:pic>
      <xdr:nvPicPr>
        <xdr:cNvPr id="36" name="Immagine 36">
          <a:extLst>
            <a:ext uri="{FF2B5EF4-FFF2-40B4-BE49-F238E27FC236}">
              <a16:creationId xmlns:a16="http://schemas.microsoft.com/office/drawing/2014/main" xmlns="" id="{22ED1694-4C17-4DE9-A5E3-B6FC70A4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50545" y="553993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0</xdr:col>
      <xdr:colOff>523875</xdr:colOff>
      <xdr:row>80</xdr:row>
      <xdr:rowOff>523875</xdr:rowOff>
    </xdr:to>
    <xdr:pic>
      <xdr:nvPicPr>
        <xdr:cNvPr id="37" name="Immagine 37">
          <a:extLst>
            <a:ext uri="{FF2B5EF4-FFF2-40B4-BE49-F238E27FC236}">
              <a16:creationId xmlns:a16="http://schemas.microsoft.com/office/drawing/2014/main" xmlns="" id="{420FD96D-0502-4273-912C-C6D31110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0545" y="465448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523875</xdr:colOff>
      <xdr:row>61</xdr:row>
      <xdr:rowOff>523875</xdr:rowOff>
    </xdr:to>
    <xdr:pic>
      <xdr:nvPicPr>
        <xdr:cNvPr id="38" name="Immagine 38">
          <a:extLst>
            <a:ext uri="{FF2B5EF4-FFF2-40B4-BE49-F238E27FC236}">
              <a16:creationId xmlns:a16="http://schemas.microsoft.com/office/drawing/2014/main" xmlns="" id="{F5CFE959-02B7-478F-9D70-E954AC3E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50545" y="34528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523875</xdr:colOff>
      <xdr:row>95</xdr:row>
      <xdr:rowOff>523875</xdr:rowOff>
    </xdr:to>
    <xdr:pic>
      <xdr:nvPicPr>
        <xdr:cNvPr id="39" name="Immagine 39">
          <a:extLst>
            <a:ext uri="{FF2B5EF4-FFF2-40B4-BE49-F238E27FC236}">
              <a16:creationId xmlns:a16="http://schemas.microsoft.com/office/drawing/2014/main" xmlns="" id="{079BE45E-E8B3-4253-BA13-46E36553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" y="560317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523875</xdr:colOff>
      <xdr:row>25</xdr:row>
      <xdr:rowOff>523875</xdr:rowOff>
    </xdr:to>
    <xdr:pic>
      <xdr:nvPicPr>
        <xdr:cNvPr id="40" name="Immagine 40">
          <a:extLst>
            <a:ext uri="{FF2B5EF4-FFF2-40B4-BE49-F238E27FC236}">
              <a16:creationId xmlns:a16="http://schemas.microsoft.com/office/drawing/2014/main" xmlns="" id="{92AFD63A-5708-48BE-8C26-1FCBA6508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50545" y="117595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523875</xdr:colOff>
      <xdr:row>12</xdr:row>
      <xdr:rowOff>523875</xdr:rowOff>
    </xdr:to>
    <xdr:pic>
      <xdr:nvPicPr>
        <xdr:cNvPr id="41" name="Immagine 41">
          <a:extLst>
            <a:ext uri="{FF2B5EF4-FFF2-40B4-BE49-F238E27FC236}">
              <a16:creationId xmlns:a16="http://schemas.microsoft.com/office/drawing/2014/main" xmlns="" id="{3DAA9D4F-A021-4DC8-99BC-90A95525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0545" y="35375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523875</xdr:colOff>
      <xdr:row>15</xdr:row>
      <xdr:rowOff>523875</xdr:rowOff>
    </xdr:to>
    <xdr:pic>
      <xdr:nvPicPr>
        <xdr:cNvPr id="42" name="Immagine 42">
          <a:extLst>
            <a:ext uri="{FF2B5EF4-FFF2-40B4-BE49-F238E27FC236}">
              <a16:creationId xmlns:a16="http://schemas.microsoft.com/office/drawing/2014/main" xmlns="" id="{A94EFBC6-A58C-4C5B-B6C4-071A9F1B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0545" y="54349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523875</xdr:colOff>
      <xdr:row>14</xdr:row>
      <xdr:rowOff>523875</xdr:rowOff>
    </xdr:to>
    <xdr:pic>
      <xdr:nvPicPr>
        <xdr:cNvPr id="43" name="Immagine 43">
          <a:extLst>
            <a:ext uri="{FF2B5EF4-FFF2-40B4-BE49-F238E27FC236}">
              <a16:creationId xmlns:a16="http://schemas.microsoft.com/office/drawing/2014/main" xmlns="" id="{A079EDA2-9BDF-43AA-B14F-0CA978BA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50545" y="4802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523875</xdr:colOff>
      <xdr:row>36</xdr:row>
      <xdr:rowOff>523875</xdr:rowOff>
    </xdr:to>
    <xdr:pic>
      <xdr:nvPicPr>
        <xdr:cNvPr id="44" name="Immagine 44">
          <a:extLst>
            <a:ext uri="{FF2B5EF4-FFF2-40B4-BE49-F238E27FC236}">
              <a16:creationId xmlns:a16="http://schemas.microsoft.com/office/drawing/2014/main" xmlns="" id="{91D89306-80B4-494F-92E8-0B6FBED8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0545" y="187166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523875</xdr:colOff>
      <xdr:row>26</xdr:row>
      <xdr:rowOff>523875</xdr:rowOff>
    </xdr:to>
    <xdr:pic>
      <xdr:nvPicPr>
        <xdr:cNvPr id="45" name="Immagine 45">
          <a:extLst>
            <a:ext uri="{FF2B5EF4-FFF2-40B4-BE49-F238E27FC236}">
              <a16:creationId xmlns:a16="http://schemas.microsoft.com/office/drawing/2014/main" xmlns="" id="{4226AE1F-D2CF-45E7-9194-86DF4AB2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50545" y="123920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523875</xdr:colOff>
      <xdr:row>35</xdr:row>
      <xdr:rowOff>523875</xdr:rowOff>
    </xdr:to>
    <xdr:pic>
      <xdr:nvPicPr>
        <xdr:cNvPr id="46" name="Immagine 46">
          <a:extLst>
            <a:ext uri="{FF2B5EF4-FFF2-40B4-BE49-F238E27FC236}">
              <a16:creationId xmlns:a16="http://schemas.microsoft.com/office/drawing/2014/main" xmlns="" id="{42DDFEC3-399F-4B76-957A-D993103F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0545" y="180841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523875</xdr:colOff>
      <xdr:row>30</xdr:row>
      <xdr:rowOff>523875</xdr:rowOff>
    </xdr:to>
    <xdr:pic>
      <xdr:nvPicPr>
        <xdr:cNvPr id="47" name="Immagine 47">
          <a:extLst>
            <a:ext uri="{FF2B5EF4-FFF2-40B4-BE49-F238E27FC236}">
              <a16:creationId xmlns:a16="http://schemas.microsoft.com/office/drawing/2014/main" xmlns="" id="{7B2A58C1-A899-4B1A-BDE7-FB008690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0545" y="149218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523875</xdr:colOff>
      <xdr:row>18</xdr:row>
      <xdr:rowOff>523875</xdr:rowOff>
    </xdr:to>
    <xdr:pic>
      <xdr:nvPicPr>
        <xdr:cNvPr id="48" name="Immagine 48">
          <a:extLst>
            <a:ext uri="{FF2B5EF4-FFF2-40B4-BE49-F238E27FC236}">
              <a16:creationId xmlns:a16="http://schemas.microsoft.com/office/drawing/2014/main" xmlns="" id="{8F9E1525-868A-4411-ABDF-9D3D70E2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0545" y="73323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523875</xdr:colOff>
      <xdr:row>96</xdr:row>
      <xdr:rowOff>523875</xdr:rowOff>
    </xdr:to>
    <xdr:pic>
      <xdr:nvPicPr>
        <xdr:cNvPr id="49" name="Immagine 49">
          <a:extLst>
            <a:ext uri="{FF2B5EF4-FFF2-40B4-BE49-F238E27FC236}">
              <a16:creationId xmlns:a16="http://schemas.microsoft.com/office/drawing/2014/main" xmlns="" id="{9937700F-8A79-44C7-BE26-45AEEBB8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0545" y="566642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82130</xdr:colOff>
      <xdr:row>97</xdr:row>
      <xdr:rowOff>21745</xdr:rowOff>
    </xdr:from>
    <xdr:to>
      <xdr:col>0</xdr:col>
      <xdr:colOff>563142</xdr:colOff>
      <xdr:row>97</xdr:row>
      <xdr:rowOff>502757</xdr:rowOff>
    </xdr:to>
    <xdr:pic>
      <xdr:nvPicPr>
        <xdr:cNvPr id="50" name="Immagine 50">
          <a:extLst>
            <a:ext uri="{FF2B5EF4-FFF2-40B4-BE49-F238E27FC236}">
              <a16:creationId xmlns:a16="http://schemas.microsoft.com/office/drawing/2014/main" xmlns="" id="{817DFC34-0D81-4CAA-8EF1-80BC4120D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85050" y="57270805"/>
          <a:ext cx="481012" cy="48101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47625</xdr:rowOff>
    </xdr:from>
    <xdr:to>
      <xdr:col>0</xdr:col>
      <xdr:colOff>523875</xdr:colOff>
      <xdr:row>85</xdr:row>
      <xdr:rowOff>523875</xdr:rowOff>
    </xdr:to>
    <xdr:pic>
      <xdr:nvPicPr>
        <xdr:cNvPr id="51" name="Immagine 51">
          <a:extLst>
            <a:ext uri="{FF2B5EF4-FFF2-40B4-BE49-F238E27FC236}">
              <a16:creationId xmlns:a16="http://schemas.microsoft.com/office/drawing/2014/main" xmlns="" id="{8F23BADF-02D1-4024-BEAE-F5CCC6B1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0545" y="497071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523875</xdr:colOff>
      <xdr:row>70</xdr:row>
      <xdr:rowOff>523875</xdr:rowOff>
    </xdr:to>
    <xdr:pic>
      <xdr:nvPicPr>
        <xdr:cNvPr id="52" name="Immagine 52">
          <a:extLst>
            <a:ext uri="{FF2B5EF4-FFF2-40B4-BE49-F238E27FC236}">
              <a16:creationId xmlns:a16="http://schemas.microsoft.com/office/drawing/2014/main" xmlns="" id="{DB134E24-D0B9-435E-8FA8-E424CA71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50545" y="402202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523875</xdr:colOff>
      <xdr:row>66</xdr:row>
      <xdr:rowOff>523875</xdr:rowOff>
    </xdr:to>
    <xdr:pic>
      <xdr:nvPicPr>
        <xdr:cNvPr id="53" name="Immagine 53">
          <a:extLst>
            <a:ext uri="{FF2B5EF4-FFF2-40B4-BE49-F238E27FC236}">
              <a16:creationId xmlns:a16="http://schemas.microsoft.com/office/drawing/2014/main" xmlns="" id="{F986DE3E-08DC-48EC-A54E-3F6510C6D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0545" y="376904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523875</xdr:colOff>
      <xdr:row>59</xdr:row>
      <xdr:rowOff>523875</xdr:rowOff>
    </xdr:to>
    <xdr:pic>
      <xdr:nvPicPr>
        <xdr:cNvPr id="54" name="Immagine 54">
          <a:extLst>
            <a:ext uri="{FF2B5EF4-FFF2-40B4-BE49-F238E27FC236}">
              <a16:creationId xmlns:a16="http://schemas.microsoft.com/office/drawing/2014/main" xmlns="" id="{C823E257-C2EC-42B4-BBCC-C10099C09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0545" y="332632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523875</xdr:colOff>
      <xdr:row>62</xdr:row>
      <xdr:rowOff>523875</xdr:rowOff>
    </xdr:to>
    <xdr:pic>
      <xdr:nvPicPr>
        <xdr:cNvPr id="55" name="Immagine 55">
          <a:extLst>
            <a:ext uri="{FF2B5EF4-FFF2-40B4-BE49-F238E27FC236}">
              <a16:creationId xmlns:a16="http://schemas.microsoft.com/office/drawing/2014/main" xmlns="" id="{14C893ED-853E-4AC8-813F-0B831BA3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50545" y="351605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523875</xdr:colOff>
      <xdr:row>76</xdr:row>
      <xdr:rowOff>523875</xdr:rowOff>
    </xdr:to>
    <xdr:pic>
      <xdr:nvPicPr>
        <xdr:cNvPr id="56" name="Immagine 56">
          <a:extLst>
            <a:ext uri="{FF2B5EF4-FFF2-40B4-BE49-F238E27FC236}">
              <a16:creationId xmlns:a16="http://schemas.microsoft.com/office/drawing/2014/main" xmlns="" id="{C9B742C1-E7F5-4434-818A-E90D9818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50545" y="440150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523875</xdr:colOff>
      <xdr:row>63</xdr:row>
      <xdr:rowOff>523875</xdr:rowOff>
    </xdr:to>
    <xdr:pic>
      <xdr:nvPicPr>
        <xdr:cNvPr id="57" name="Immagine 57">
          <a:extLst>
            <a:ext uri="{FF2B5EF4-FFF2-40B4-BE49-F238E27FC236}">
              <a16:creationId xmlns:a16="http://schemas.microsoft.com/office/drawing/2014/main" xmlns="" id="{5D122F2A-576C-4648-8363-015A1B07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0545" y="35793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47625</xdr:rowOff>
    </xdr:from>
    <xdr:to>
      <xdr:col>0</xdr:col>
      <xdr:colOff>523875</xdr:colOff>
      <xdr:row>68</xdr:row>
      <xdr:rowOff>523875</xdr:rowOff>
    </xdr:to>
    <xdr:pic>
      <xdr:nvPicPr>
        <xdr:cNvPr id="58" name="Immagine 58">
          <a:extLst>
            <a:ext uri="{FF2B5EF4-FFF2-40B4-BE49-F238E27FC236}">
              <a16:creationId xmlns:a16="http://schemas.microsoft.com/office/drawing/2014/main" xmlns="" id="{49C5A3BF-7068-4C3B-885D-576ECA41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0545" y="389553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523875</xdr:colOff>
      <xdr:row>56</xdr:row>
      <xdr:rowOff>523875</xdr:rowOff>
    </xdr:to>
    <xdr:pic>
      <xdr:nvPicPr>
        <xdr:cNvPr id="59" name="Immagine 59">
          <a:extLst>
            <a:ext uri="{FF2B5EF4-FFF2-40B4-BE49-F238E27FC236}">
              <a16:creationId xmlns:a16="http://schemas.microsoft.com/office/drawing/2014/main" xmlns="" id="{B8553379-C5F8-4CF6-A6C8-397C8F622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0545" y="313658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47625</xdr:rowOff>
    </xdr:from>
    <xdr:to>
      <xdr:col>0</xdr:col>
      <xdr:colOff>523875</xdr:colOff>
      <xdr:row>99</xdr:row>
      <xdr:rowOff>523875</xdr:rowOff>
    </xdr:to>
    <xdr:pic>
      <xdr:nvPicPr>
        <xdr:cNvPr id="60" name="Immagine 60">
          <a:extLst>
            <a:ext uri="{FF2B5EF4-FFF2-40B4-BE49-F238E27FC236}">
              <a16:creationId xmlns:a16="http://schemas.microsoft.com/office/drawing/2014/main" xmlns="" id="{4064841D-6827-48F6-B161-7AF7D50A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0545" y="58561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523875</xdr:colOff>
      <xdr:row>77</xdr:row>
      <xdr:rowOff>523875</xdr:rowOff>
    </xdr:to>
    <xdr:pic>
      <xdr:nvPicPr>
        <xdr:cNvPr id="61" name="Immagine 61">
          <a:extLst>
            <a:ext uri="{FF2B5EF4-FFF2-40B4-BE49-F238E27FC236}">
              <a16:creationId xmlns:a16="http://schemas.microsoft.com/office/drawing/2014/main" xmlns="" id="{B9D2D1EF-7EA6-4AA5-94F6-AC6B544EB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50545" y="446474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47625</xdr:rowOff>
    </xdr:from>
    <xdr:to>
      <xdr:col>0</xdr:col>
      <xdr:colOff>523875</xdr:colOff>
      <xdr:row>78</xdr:row>
      <xdr:rowOff>523875</xdr:rowOff>
    </xdr:to>
    <xdr:pic>
      <xdr:nvPicPr>
        <xdr:cNvPr id="62" name="Immagine 62">
          <a:extLst>
            <a:ext uri="{FF2B5EF4-FFF2-40B4-BE49-F238E27FC236}">
              <a16:creationId xmlns:a16="http://schemas.microsoft.com/office/drawing/2014/main" xmlns="" id="{E067305C-8809-41CF-944E-1ABAE8DB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50545" y="452799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523875</xdr:colOff>
      <xdr:row>16</xdr:row>
      <xdr:rowOff>523875</xdr:rowOff>
    </xdr:to>
    <xdr:pic>
      <xdr:nvPicPr>
        <xdr:cNvPr id="63" name="Immagine 63">
          <a:extLst>
            <a:ext uri="{FF2B5EF4-FFF2-40B4-BE49-F238E27FC236}">
              <a16:creationId xmlns:a16="http://schemas.microsoft.com/office/drawing/2014/main" xmlns="" id="{9AB74DEE-D52F-40BF-9767-A79BFE83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50545" y="60674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523875</xdr:colOff>
      <xdr:row>10</xdr:row>
      <xdr:rowOff>523875</xdr:rowOff>
    </xdr:to>
    <xdr:pic>
      <xdr:nvPicPr>
        <xdr:cNvPr id="64" name="Immagine 64">
          <a:extLst>
            <a:ext uri="{FF2B5EF4-FFF2-40B4-BE49-F238E27FC236}">
              <a16:creationId xmlns:a16="http://schemas.microsoft.com/office/drawing/2014/main" xmlns="" id="{57EFEC6B-DB68-40C2-9DCD-CD9CC18E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0545" y="22726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523875</xdr:colOff>
      <xdr:row>23</xdr:row>
      <xdr:rowOff>523875</xdr:rowOff>
    </xdr:to>
    <xdr:pic>
      <xdr:nvPicPr>
        <xdr:cNvPr id="65" name="Immagine 65">
          <a:extLst>
            <a:ext uri="{FF2B5EF4-FFF2-40B4-BE49-F238E27FC236}">
              <a16:creationId xmlns:a16="http://schemas.microsoft.com/office/drawing/2014/main" xmlns="" id="{BD114831-7F38-4B96-A4DF-B9752D5A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50545" y="10494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47625</xdr:rowOff>
    </xdr:from>
    <xdr:to>
      <xdr:col>0</xdr:col>
      <xdr:colOff>523875</xdr:colOff>
      <xdr:row>19</xdr:row>
      <xdr:rowOff>523875</xdr:rowOff>
    </xdr:to>
    <xdr:pic>
      <xdr:nvPicPr>
        <xdr:cNvPr id="66" name="Immagine 66">
          <a:extLst>
            <a:ext uri="{FF2B5EF4-FFF2-40B4-BE49-F238E27FC236}">
              <a16:creationId xmlns:a16="http://schemas.microsoft.com/office/drawing/2014/main" xmlns="" id="{583E111F-5985-4DD2-B5EE-4B013FC4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50545" y="79648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523875</xdr:colOff>
      <xdr:row>31</xdr:row>
      <xdr:rowOff>523875</xdr:rowOff>
    </xdr:to>
    <xdr:pic>
      <xdr:nvPicPr>
        <xdr:cNvPr id="67" name="Immagine 67">
          <a:extLst>
            <a:ext uri="{FF2B5EF4-FFF2-40B4-BE49-F238E27FC236}">
              <a16:creationId xmlns:a16="http://schemas.microsoft.com/office/drawing/2014/main" xmlns="" id="{5D46FF8B-241F-44B7-AB87-628EB2C2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50545" y="155543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523875</xdr:colOff>
      <xdr:row>54</xdr:row>
      <xdr:rowOff>523875</xdr:rowOff>
    </xdr:to>
    <xdr:pic>
      <xdr:nvPicPr>
        <xdr:cNvPr id="68" name="Immagine 68">
          <a:extLst>
            <a:ext uri="{FF2B5EF4-FFF2-40B4-BE49-F238E27FC236}">
              <a16:creationId xmlns:a16="http://schemas.microsoft.com/office/drawing/2014/main" xmlns="" id="{8E675E87-5F48-4208-B57D-2EA9F0B71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0545" y="301009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523875</xdr:colOff>
      <xdr:row>21</xdr:row>
      <xdr:rowOff>523875</xdr:rowOff>
    </xdr:to>
    <xdr:pic>
      <xdr:nvPicPr>
        <xdr:cNvPr id="69" name="Immagine 69">
          <a:extLst>
            <a:ext uri="{FF2B5EF4-FFF2-40B4-BE49-F238E27FC236}">
              <a16:creationId xmlns:a16="http://schemas.microsoft.com/office/drawing/2014/main" xmlns="" id="{52AC9BA4-D289-430C-A0BC-3812B78B8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50545" y="92297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523875</xdr:colOff>
      <xdr:row>29</xdr:row>
      <xdr:rowOff>523875</xdr:rowOff>
    </xdr:to>
    <xdr:pic>
      <xdr:nvPicPr>
        <xdr:cNvPr id="70" name="Immagine 70">
          <a:extLst>
            <a:ext uri="{FF2B5EF4-FFF2-40B4-BE49-F238E27FC236}">
              <a16:creationId xmlns:a16="http://schemas.microsoft.com/office/drawing/2014/main" xmlns="" id="{C3B00742-794A-481C-BB71-197F583A3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50545" y="142894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523875</xdr:colOff>
      <xdr:row>33</xdr:row>
      <xdr:rowOff>523875</xdr:rowOff>
    </xdr:to>
    <xdr:pic>
      <xdr:nvPicPr>
        <xdr:cNvPr id="71" name="Immagine 71">
          <a:extLst>
            <a:ext uri="{FF2B5EF4-FFF2-40B4-BE49-F238E27FC236}">
              <a16:creationId xmlns:a16="http://schemas.microsoft.com/office/drawing/2014/main" xmlns="" id="{E4AA21C6-D1E9-4736-A05F-B064452FC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50545" y="168192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523875</xdr:colOff>
      <xdr:row>57</xdr:row>
      <xdr:rowOff>523875</xdr:rowOff>
    </xdr:to>
    <xdr:pic>
      <xdr:nvPicPr>
        <xdr:cNvPr id="72" name="Immagine 72">
          <a:extLst>
            <a:ext uri="{FF2B5EF4-FFF2-40B4-BE49-F238E27FC236}">
              <a16:creationId xmlns:a16="http://schemas.microsoft.com/office/drawing/2014/main" xmlns="" id="{93281597-BB71-4577-A712-B499827F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0545" y="319982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523875</xdr:colOff>
      <xdr:row>51</xdr:row>
      <xdr:rowOff>523875</xdr:rowOff>
    </xdr:to>
    <xdr:pic>
      <xdr:nvPicPr>
        <xdr:cNvPr id="73" name="Immagine 73">
          <a:extLst>
            <a:ext uri="{FF2B5EF4-FFF2-40B4-BE49-F238E27FC236}">
              <a16:creationId xmlns:a16="http://schemas.microsoft.com/office/drawing/2014/main" xmlns="" id="{C353F71D-7F7F-4102-8A9A-7A54130A2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0545" y="282035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523875</xdr:colOff>
      <xdr:row>46</xdr:row>
      <xdr:rowOff>523875</xdr:rowOff>
    </xdr:to>
    <xdr:pic>
      <xdr:nvPicPr>
        <xdr:cNvPr id="74" name="Immagine 74">
          <a:extLst>
            <a:ext uri="{FF2B5EF4-FFF2-40B4-BE49-F238E27FC236}">
              <a16:creationId xmlns:a16="http://schemas.microsoft.com/office/drawing/2014/main" xmlns="" id="{4403375F-B7EA-45EE-9311-45F7DCFF2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0545" y="250412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523875</xdr:colOff>
      <xdr:row>52</xdr:row>
      <xdr:rowOff>523875</xdr:rowOff>
    </xdr:to>
    <xdr:pic>
      <xdr:nvPicPr>
        <xdr:cNvPr id="75" name="Immagine 75">
          <a:extLst>
            <a:ext uri="{FF2B5EF4-FFF2-40B4-BE49-F238E27FC236}">
              <a16:creationId xmlns:a16="http://schemas.microsoft.com/office/drawing/2014/main" xmlns="" id="{4BB518FA-EF7C-41BA-B8B8-1C5FF86F6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50545" y="288359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523875</xdr:colOff>
      <xdr:row>53</xdr:row>
      <xdr:rowOff>523875</xdr:rowOff>
    </xdr:to>
    <xdr:pic>
      <xdr:nvPicPr>
        <xdr:cNvPr id="76" name="Immagine 76">
          <a:extLst>
            <a:ext uri="{FF2B5EF4-FFF2-40B4-BE49-F238E27FC236}">
              <a16:creationId xmlns:a16="http://schemas.microsoft.com/office/drawing/2014/main" xmlns="" id="{E3EB54CD-0651-4F20-B7AD-789721FA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50545" y="294684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523875</xdr:colOff>
      <xdr:row>34</xdr:row>
      <xdr:rowOff>523875</xdr:rowOff>
    </xdr:to>
    <xdr:pic>
      <xdr:nvPicPr>
        <xdr:cNvPr id="77" name="Immagine 77">
          <a:extLst>
            <a:ext uri="{FF2B5EF4-FFF2-40B4-BE49-F238E27FC236}">
              <a16:creationId xmlns:a16="http://schemas.microsoft.com/office/drawing/2014/main" xmlns="" id="{3FBE41E4-DC3B-4528-9116-688440839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50545" y="174517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523875</xdr:colOff>
      <xdr:row>28</xdr:row>
      <xdr:rowOff>523875</xdr:rowOff>
    </xdr:to>
    <xdr:pic>
      <xdr:nvPicPr>
        <xdr:cNvPr id="78" name="Immagine 78">
          <a:extLst>
            <a:ext uri="{FF2B5EF4-FFF2-40B4-BE49-F238E27FC236}">
              <a16:creationId xmlns:a16="http://schemas.microsoft.com/office/drawing/2014/main" xmlns="" id="{093F0729-6C7A-4323-AB2D-2762A620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50545" y="136569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523875</xdr:colOff>
      <xdr:row>42</xdr:row>
      <xdr:rowOff>523875</xdr:rowOff>
    </xdr:to>
    <xdr:pic>
      <xdr:nvPicPr>
        <xdr:cNvPr id="79" name="Immagine 79">
          <a:extLst>
            <a:ext uri="{FF2B5EF4-FFF2-40B4-BE49-F238E27FC236}">
              <a16:creationId xmlns:a16="http://schemas.microsoft.com/office/drawing/2014/main" xmlns="" id="{5F0541F1-29E4-417F-803C-B5C4779AA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50545" y="225113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523875</xdr:colOff>
      <xdr:row>55</xdr:row>
      <xdr:rowOff>523875</xdr:rowOff>
    </xdr:to>
    <xdr:pic>
      <xdr:nvPicPr>
        <xdr:cNvPr id="80" name="Immagine 80">
          <a:extLst>
            <a:ext uri="{FF2B5EF4-FFF2-40B4-BE49-F238E27FC236}">
              <a16:creationId xmlns:a16="http://schemas.microsoft.com/office/drawing/2014/main" xmlns="" id="{51A1BD8A-B2C3-4BF2-95B0-8F676422B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0545" y="307333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47625</xdr:rowOff>
    </xdr:from>
    <xdr:to>
      <xdr:col>0</xdr:col>
      <xdr:colOff>523875</xdr:colOff>
      <xdr:row>67</xdr:row>
      <xdr:rowOff>523875</xdr:rowOff>
    </xdr:to>
    <xdr:pic>
      <xdr:nvPicPr>
        <xdr:cNvPr id="81" name="Immagine 81">
          <a:extLst>
            <a:ext uri="{FF2B5EF4-FFF2-40B4-BE49-F238E27FC236}">
              <a16:creationId xmlns:a16="http://schemas.microsoft.com/office/drawing/2014/main" xmlns="" id="{D8994331-70AB-4699-87E7-E44071CD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0545" y="383228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60385</xdr:colOff>
      <xdr:row>65</xdr:row>
      <xdr:rowOff>116636</xdr:rowOff>
    </xdr:from>
    <xdr:to>
      <xdr:col>0</xdr:col>
      <xdr:colOff>541397</xdr:colOff>
      <xdr:row>65</xdr:row>
      <xdr:rowOff>592886</xdr:rowOff>
    </xdr:to>
    <xdr:pic>
      <xdr:nvPicPr>
        <xdr:cNvPr id="82" name="Immagine 82">
          <a:extLst>
            <a:ext uri="{FF2B5EF4-FFF2-40B4-BE49-F238E27FC236}">
              <a16:creationId xmlns:a16="http://schemas.microsoft.com/office/drawing/2014/main" xmlns="" id="{15AFA4C6-B38B-4090-8517-2B706E73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63305" y="37126976"/>
          <a:ext cx="481012" cy="476250"/>
        </a:xfrm>
        <a:prstGeom prst="rect">
          <a:avLst/>
        </a:prstGeom>
      </xdr:spPr>
    </xdr:pic>
    <xdr:clientData/>
  </xdr:twoCellAnchor>
  <xdr:twoCellAnchor>
    <xdr:from>
      <xdr:col>22</xdr:col>
      <xdr:colOff>120014</xdr:colOff>
      <xdr:row>0</xdr:row>
      <xdr:rowOff>95250</xdr:rowOff>
    </xdr:from>
    <xdr:to>
      <xdr:col>25</xdr:col>
      <xdr:colOff>0</xdr:colOff>
      <xdr:row>2</xdr:row>
      <xdr:rowOff>53340</xdr:rowOff>
    </xdr:to>
    <xdr:pic>
      <xdr:nvPicPr>
        <xdr:cNvPr id="83" name="Image 24">
          <a:extLst>
            <a:ext uri="{FF2B5EF4-FFF2-40B4-BE49-F238E27FC236}">
              <a16:creationId xmlns:a16="http://schemas.microsoft.com/office/drawing/2014/main" xmlns="" id="{B0BE02D5-61DE-4619-8D6A-68058968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953874" y="95250"/>
          <a:ext cx="2554605" cy="21717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123826</xdr:rowOff>
    </xdr:from>
    <xdr:to>
      <xdr:col>1</xdr:col>
      <xdr:colOff>276225</xdr:colOff>
      <xdr:row>5</xdr:row>
      <xdr:rowOff>77400</xdr:rowOff>
    </xdr:to>
    <xdr:pic>
      <xdr:nvPicPr>
        <xdr:cNvPr id="84" name="Image 83" descr="Résultat d’images pour Logo Mizuno">
          <a:extLst>
            <a:ext uri="{FF2B5EF4-FFF2-40B4-BE49-F238E27FC236}">
              <a16:creationId xmlns:a16="http://schemas.microsoft.com/office/drawing/2014/main" xmlns="" id="{5EE53FD4-FB00-4D84-9828-F844EC4F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53366"/>
          <a:ext cx="782955" cy="52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55</xdr:row>
      <xdr:rowOff>47625</xdr:rowOff>
    </xdr:from>
    <xdr:to>
      <xdr:col>0</xdr:col>
      <xdr:colOff>523875</xdr:colOff>
      <xdr:row>55</xdr:row>
      <xdr:rowOff>523875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491DC8D3-762B-4291-B6DC-04586869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12058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47625</xdr:rowOff>
    </xdr:from>
    <xdr:to>
      <xdr:col>0</xdr:col>
      <xdr:colOff>523875</xdr:colOff>
      <xdr:row>108</xdr:row>
      <xdr:rowOff>523875</xdr:rowOff>
    </xdr:to>
    <xdr:pic>
      <xdr:nvPicPr>
        <xdr:cNvPr id="3" name="Immagine 6">
          <a:extLst>
            <a:ext uri="{FF2B5EF4-FFF2-40B4-BE49-F238E27FC236}">
              <a16:creationId xmlns:a16="http://schemas.microsoft.com/office/drawing/2014/main" xmlns="" id="{CFBBA18A-663E-4789-879A-6032BF41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5038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47625</xdr:rowOff>
    </xdr:from>
    <xdr:to>
      <xdr:col>0</xdr:col>
      <xdr:colOff>523875</xdr:colOff>
      <xdr:row>100</xdr:row>
      <xdr:rowOff>523875</xdr:rowOff>
    </xdr:to>
    <xdr:pic>
      <xdr:nvPicPr>
        <xdr:cNvPr id="4" name="Immagine 7">
          <a:extLst>
            <a:ext uri="{FF2B5EF4-FFF2-40B4-BE49-F238E27FC236}">
              <a16:creationId xmlns:a16="http://schemas.microsoft.com/office/drawing/2014/main" xmlns="" id="{E08BB2D2-6017-4905-9C7F-6F52B7A8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599179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47625</xdr:rowOff>
    </xdr:from>
    <xdr:to>
      <xdr:col>0</xdr:col>
      <xdr:colOff>523875</xdr:colOff>
      <xdr:row>101</xdr:row>
      <xdr:rowOff>523875</xdr:rowOff>
    </xdr:to>
    <xdr:pic>
      <xdr:nvPicPr>
        <xdr:cNvPr id="5" name="Immagine 9">
          <a:extLst>
            <a:ext uri="{FF2B5EF4-FFF2-40B4-BE49-F238E27FC236}">
              <a16:creationId xmlns:a16="http://schemas.microsoft.com/office/drawing/2014/main" xmlns="" id="{CF59F5BC-CA39-4024-A6A0-1289F0C0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0558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523875</xdr:colOff>
      <xdr:row>76</xdr:row>
      <xdr:rowOff>523875</xdr:rowOff>
    </xdr:to>
    <xdr:pic>
      <xdr:nvPicPr>
        <xdr:cNvPr id="6" name="Immagine 11">
          <a:extLst>
            <a:ext uri="{FF2B5EF4-FFF2-40B4-BE49-F238E27FC236}">
              <a16:creationId xmlns:a16="http://schemas.microsoft.com/office/drawing/2014/main" xmlns="" id="{604EDA7D-ED90-4F4C-995D-0861ABDE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4556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523875</xdr:colOff>
      <xdr:row>42</xdr:row>
      <xdr:rowOff>523875</xdr:rowOff>
    </xdr:to>
    <xdr:pic>
      <xdr:nvPicPr>
        <xdr:cNvPr id="7" name="Immagine 18">
          <a:extLst>
            <a:ext uri="{FF2B5EF4-FFF2-40B4-BE49-F238E27FC236}">
              <a16:creationId xmlns:a16="http://schemas.microsoft.com/office/drawing/2014/main" xmlns="" id="{88FB5A89-7AC9-49A9-AC6B-2C7384FE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29838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523875</xdr:colOff>
      <xdr:row>73</xdr:row>
      <xdr:rowOff>523875</xdr:rowOff>
    </xdr:to>
    <xdr:pic>
      <xdr:nvPicPr>
        <xdr:cNvPr id="8" name="Immagine 19">
          <a:extLst>
            <a:ext uri="{FF2B5EF4-FFF2-40B4-BE49-F238E27FC236}">
              <a16:creationId xmlns:a16="http://schemas.microsoft.com/office/drawing/2014/main" xmlns="" id="{73795F6D-E262-44D9-9CF9-C0C5588EF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26358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523875</xdr:colOff>
      <xdr:row>27</xdr:row>
      <xdr:rowOff>523875</xdr:rowOff>
    </xdr:to>
    <xdr:pic>
      <xdr:nvPicPr>
        <xdr:cNvPr id="9" name="Immagine 20">
          <a:extLst>
            <a:ext uri="{FF2B5EF4-FFF2-40B4-BE49-F238E27FC236}">
              <a16:creationId xmlns:a16="http://schemas.microsoft.com/office/drawing/2014/main" xmlns="" id="{8B3029B4-5D5F-4E4D-89D7-DCD0B8767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34969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523875</xdr:colOff>
      <xdr:row>95</xdr:row>
      <xdr:rowOff>523875</xdr:rowOff>
    </xdr:to>
    <xdr:pic>
      <xdr:nvPicPr>
        <xdr:cNvPr id="10" name="Immagine 27">
          <a:extLst>
            <a:ext uri="{FF2B5EF4-FFF2-40B4-BE49-F238E27FC236}">
              <a16:creationId xmlns:a16="http://schemas.microsoft.com/office/drawing/2014/main" xmlns="" id="{80C69E84-4077-443E-AD4F-AF1E98946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567175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523875</xdr:colOff>
      <xdr:row>96</xdr:row>
      <xdr:rowOff>523875</xdr:rowOff>
    </xdr:to>
    <xdr:pic>
      <xdr:nvPicPr>
        <xdr:cNvPr id="11" name="Immagine 28">
          <a:extLst>
            <a:ext uri="{FF2B5EF4-FFF2-40B4-BE49-F238E27FC236}">
              <a16:creationId xmlns:a16="http://schemas.microsoft.com/office/drawing/2014/main" xmlns="" id="{99DCDF6E-C3E7-4866-82D1-07B98721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57357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0</xdr:col>
      <xdr:colOff>523875</xdr:colOff>
      <xdr:row>81</xdr:row>
      <xdr:rowOff>523875</xdr:rowOff>
    </xdr:to>
    <xdr:pic>
      <xdr:nvPicPr>
        <xdr:cNvPr id="12" name="Immagine 29">
          <a:extLst>
            <a:ext uri="{FF2B5EF4-FFF2-40B4-BE49-F238E27FC236}">
              <a16:creationId xmlns:a16="http://schemas.microsoft.com/office/drawing/2014/main" xmlns="" id="{B4579520-D2DE-461E-BD36-CD9F8A09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77564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47625</xdr:rowOff>
    </xdr:from>
    <xdr:to>
      <xdr:col>0</xdr:col>
      <xdr:colOff>523875</xdr:colOff>
      <xdr:row>109</xdr:row>
      <xdr:rowOff>523875</xdr:rowOff>
    </xdr:to>
    <xdr:pic>
      <xdr:nvPicPr>
        <xdr:cNvPr id="13" name="Immagine 30">
          <a:extLst>
            <a:ext uri="{FF2B5EF4-FFF2-40B4-BE49-F238E27FC236}">
              <a16:creationId xmlns:a16="http://schemas.microsoft.com/office/drawing/2014/main" xmlns="" id="{56A07541-C0B5-4AFC-BB03-7030B3D3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56786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523875</xdr:colOff>
      <xdr:row>58</xdr:row>
      <xdr:rowOff>523875</xdr:rowOff>
    </xdr:to>
    <xdr:pic>
      <xdr:nvPicPr>
        <xdr:cNvPr id="14" name="Immagine 31">
          <a:extLst>
            <a:ext uri="{FF2B5EF4-FFF2-40B4-BE49-F238E27FC236}">
              <a16:creationId xmlns:a16="http://schemas.microsoft.com/office/drawing/2014/main" xmlns="" id="{098C7470-49FF-4C83-BC5F-46EF71C7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31031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523875</xdr:colOff>
      <xdr:row>65</xdr:row>
      <xdr:rowOff>523875</xdr:rowOff>
    </xdr:to>
    <xdr:pic>
      <xdr:nvPicPr>
        <xdr:cNvPr id="15" name="Immagine 32">
          <a:extLst>
            <a:ext uri="{FF2B5EF4-FFF2-40B4-BE49-F238E27FC236}">
              <a16:creationId xmlns:a16="http://schemas.microsoft.com/office/drawing/2014/main" xmlns="" id="{84FB0880-CCD0-4119-8189-2E6C31DF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75304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523875</xdr:colOff>
      <xdr:row>48</xdr:row>
      <xdr:rowOff>523875</xdr:rowOff>
    </xdr:to>
    <xdr:pic>
      <xdr:nvPicPr>
        <xdr:cNvPr id="16" name="Immagine 33">
          <a:extLst>
            <a:ext uri="{FF2B5EF4-FFF2-40B4-BE49-F238E27FC236}">
              <a16:creationId xmlns:a16="http://schemas.microsoft.com/office/drawing/2014/main" xmlns="" id="{8C7A8BAF-828B-4DFC-8B33-95B383569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67785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523875</xdr:colOff>
      <xdr:row>59</xdr:row>
      <xdr:rowOff>523875</xdr:rowOff>
    </xdr:to>
    <xdr:pic>
      <xdr:nvPicPr>
        <xdr:cNvPr id="17" name="Immagine 34">
          <a:extLst>
            <a:ext uri="{FF2B5EF4-FFF2-40B4-BE49-F238E27FC236}">
              <a16:creationId xmlns:a16="http://schemas.microsoft.com/office/drawing/2014/main" xmlns="" id="{44012DDB-221E-4EFA-A04C-B0C02811D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3735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523875</xdr:colOff>
      <xdr:row>70</xdr:row>
      <xdr:rowOff>523875</xdr:rowOff>
    </xdr:to>
    <xdr:pic>
      <xdr:nvPicPr>
        <xdr:cNvPr id="18" name="Immagine 36">
          <a:extLst>
            <a:ext uri="{FF2B5EF4-FFF2-40B4-BE49-F238E27FC236}">
              <a16:creationId xmlns:a16="http://schemas.microsoft.com/office/drawing/2014/main" xmlns="" id="{734DA5DE-6ECF-4402-9060-8E896990C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07155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523875</xdr:colOff>
      <xdr:row>66</xdr:row>
      <xdr:rowOff>523875</xdr:rowOff>
    </xdr:to>
    <xdr:pic>
      <xdr:nvPicPr>
        <xdr:cNvPr id="19" name="Immagine 37">
          <a:extLst>
            <a:ext uri="{FF2B5EF4-FFF2-40B4-BE49-F238E27FC236}">
              <a16:creationId xmlns:a16="http://schemas.microsoft.com/office/drawing/2014/main" xmlns="" id="{09164F27-2EAF-4707-AD6E-8E4132B1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81628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523875</xdr:colOff>
      <xdr:row>18</xdr:row>
      <xdr:rowOff>523875</xdr:rowOff>
    </xdr:to>
    <xdr:pic>
      <xdr:nvPicPr>
        <xdr:cNvPr id="20" name="Immagine 38">
          <a:extLst>
            <a:ext uri="{FF2B5EF4-FFF2-40B4-BE49-F238E27FC236}">
              <a16:creationId xmlns:a16="http://schemas.microsoft.com/office/drawing/2014/main" xmlns="" id="{184FA380-6AAA-44B0-8862-E756A19D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78047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47625</xdr:rowOff>
    </xdr:from>
    <xdr:to>
      <xdr:col>0</xdr:col>
      <xdr:colOff>523875</xdr:colOff>
      <xdr:row>74</xdr:row>
      <xdr:rowOff>523875</xdr:rowOff>
    </xdr:to>
    <xdr:pic>
      <xdr:nvPicPr>
        <xdr:cNvPr id="21" name="Immagine 41">
          <a:extLst>
            <a:ext uri="{FF2B5EF4-FFF2-40B4-BE49-F238E27FC236}">
              <a16:creationId xmlns:a16="http://schemas.microsoft.com/office/drawing/2014/main" xmlns="" id="{A562CE97-22AD-4FC3-BF79-DC121E1D0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32758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47625</xdr:rowOff>
    </xdr:from>
    <xdr:to>
      <xdr:col>0</xdr:col>
      <xdr:colOff>523875</xdr:colOff>
      <xdr:row>8</xdr:row>
      <xdr:rowOff>523875</xdr:rowOff>
    </xdr:to>
    <xdr:pic>
      <xdr:nvPicPr>
        <xdr:cNvPr id="22" name="Immagine 42">
          <a:extLst>
            <a:ext uri="{FF2B5EF4-FFF2-40B4-BE49-F238E27FC236}">
              <a16:creationId xmlns:a16="http://schemas.microsoft.com/office/drawing/2014/main" xmlns="" id="{2C9846C1-06E3-43EC-A0D1-3F1380B5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4801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47625</xdr:rowOff>
    </xdr:from>
    <xdr:to>
      <xdr:col>0</xdr:col>
      <xdr:colOff>523875</xdr:colOff>
      <xdr:row>157</xdr:row>
      <xdr:rowOff>523875</xdr:rowOff>
    </xdr:to>
    <xdr:pic>
      <xdr:nvPicPr>
        <xdr:cNvPr id="23" name="Immagine 45">
          <a:extLst>
            <a:ext uri="{FF2B5EF4-FFF2-40B4-BE49-F238E27FC236}">
              <a16:creationId xmlns:a16="http://schemas.microsoft.com/office/drawing/2014/main" xmlns="" id="{639733EA-BDEF-4377-8D20-5DCCBE5C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64025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523875</xdr:colOff>
      <xdr:row>77</xdr:row>
      <xdr:rowOff>523875</xdr:rowOff>
    </xdr:to>
    <xdr:pic>
      <xdr:nvPicPr>
        <xdr:cNvPr id="24" name="Immagine 46">
          <a:extLst>
            <a:ext uri="{FF2B5EF4-FFF2-40B4-BE49-F238E27FC236}">
              <a16:creationId xmlns:a16="http://schemas.microsoft.com/office/drawing/2014/main" xmlns="" id="{17EBC338-7320-440F-95E5-A75A166E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5196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47625</xdr:rowOff>
    </xdr:from>
    <xdr:to>
      <xdr:col>0</xdr:col>
      <xdr:colOff>523875</xdr:colOff>
      <xdr:row>127</xdr:row>
      <xdr:rowOff>523875</xdr:rowOff>
    </xdr:to>
    <xdr:pic>
      <xdr:nvPicPr>
        <xdr:cNvPr id="25" name="Immagine 47">
          <a:extLst>
            <a:ext uri="{FF2B5EF4-FFF2-40B4-BE49-F238E27FC236}">
              <a16:creationId xmlns:a16="http://schemas.microsoft.com/office/drawing/2014/main" xmlns="" id="{85B5695B-F628-4788-89BC-B054860B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77200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47625</xdr:rowOff>
    </xdr:from>
    <xdr:to>
      <xdr:col>0</xdr:col>
      <xdr:colOff>523875</xdr:colOff>
      <xdr:row>121</xdr:row>
      <xdr:rowOff>523875</xdr:rowOff>
    </xdr:to>
    <xdr:pic>
      <xdr:nvPicPr>
        <xdr:cNvPr id="26" name="Immagine 49">
          <a:extLst>
            <a:ext uri="{FF2B5EF4-FFF2-40B4-BE49-F238E27FC236}">
              <a16:creationId xmlns:a16="http://schemas.microsoft.com/office/drawing/2014/main" xmlns="" id="{284BE9D0-9F1A-495D-A81E-C218F028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73359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47625</xdr:rowOff>
    </xdr:from>
    <xdr:to>
      <xdr:col>0</xdr:col>
      <xdr:colOff>523875</xdr:colOff>
      <xdr:row>110</xdr:row>
      <xdr:rowOff>523875</xdr:rowOff>
    </xdr:to>
    <xdr:pic>
      <xdr:nvPicPr>
        <xdr:cNvPr id="27" name="Immagine 50">
          <a:extLst>
            <a:ext uri="{FF2B5EF4-FFF2-40B4-BE49-F238E27FC236}">
              <a16:creationId xmlns:a16="http://schemas.microsoft.com/office/drawing/2014/main" xmlns="" id="{150E4FA5-6EBB-4564-A180-CB830E91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63187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523875</xdr:colOff>
      <xdr:row>34</xdr:row>
      <xdr:rowOff>523875</xdr:rowOff>
    </xdr:to>
    <xdr:pic>
      <xdr:nvPicPr>
        <xdr:cNvPr id="28" name="Immagine 51">
          <a:extLst>
            <a:ext uri="{FF2B5EF4-FFF2-40B4-BE49-F238E27FC236}">
              <a16:creationId xmlns:a16="http://schemas.microsoft.com/office/drawing/2014/main" xmlns="" id="{E4F83DA8-8B03-4BE9-9446-36F6F07C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79241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47625</xdr:rowOff>
    </xdr:from>
    <xdr:to>
      <xdr:col>0</xdr:col>
      <xdr:colOff>523875</xdr:colOff>
      <xdr:row>142</xdr:row>
      <xdr:rowOff>523875</xdr:rowOff>
    </xdr:to>
    <xdr:pic>
      <xdr:nvPicPr>
        <xdr:cNvPr id="29" name="Immagine 52">
          <a:extLst>
            <a:ext uri="{FF2B5EF4-FFF2-40B4-BE49-F238E27FC236}">
              <a16:creationId xmlns:a16="http://schemas.microsoft.com/office/drawing/2014/main" xmlns="" id="{AABDC812-DF0C-41C4-A302-8ABD79BE8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868013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47625</xdr:rowOff>
    </xdr:from>
    <xdr:to>
      <xdr:col>0</xdr:col>
      <xdr:colOff>523875</xdr:colOff>
      <xdr:row>102</xdr:row>
      <xdr:rowOff>523875</xdr:rowOff>
    </xdr:to>
    <xdr:pic>
      <xdr:nvPicPr>
        <xdr:cNvPr id="30" name="Immagine 53">
          <a:extLst>
            <a:ext uri="{FF2B5EF4-FFF2-40B4-BE49-F238E27FC236}">
              <a16:creationId xmlns:a16="http://schemas.microsoft.com/office/drawing/2014/main" xmlns="" id="{077C29D1-C963-4D8E-B873-74F02AF2E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1198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523875</xdr:colOff>
      <xdr:row>82</xdr:row>
      <xdr:rowOff>523875</xdr:rowOff>
    </xdr:to>
    <xdr:pic>
      <xdr:nvPicPr>
        <xdr:cNvPr id="31" name="Immagine 54">
          <a:extLst>
            <a:ext uri="{FF2B5EF4-FFF2-40B4-BE49-F238E27FC236}">
              <a16:creationId xmlns:a16="http://schemas.microsoft.com/office/drawing/2014/main" xmlns="" id="{37BA1C71-C612-45D7-A943-CB2897216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83965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523875</xdr:colOff>
      <xdr:row>62</xdr:row>
      <xdr:rowOff>523875</xdr:rowOff>
    </xdr:to>
    <xdr:pic>
      <xdr:nvPicPr>
        <xdr:cNvPr id="32" name="Immagine 55">
          <a:extLst>
            <a:ext uri="{FF2B5EF4-FFF2-40B4-BE49-F238E27FC236}">
              <a16:creationId xmlns:a16="http://schemas.microsoft.com/office/drawing/2014/main" xmlns="" id="{576CE547-E21B-4F97-88D2-836BB9BE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56330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47625</xdr:rowOff>
    </xdr:from>
    <xdr:to>
      <xdr:col>0</xdr:col>
      <xdr:colOff>523875</xdr:colOff>
      <xdr:row>148</xdr:row>
      <xdr:rowOff>523875</xdr:rowOff>
    </xdr:to>
    <xdr:pic>
      <xdr:nvPicPr>
        <xdr:cNvPr id="33" name="Immagine 56">
          <a:extLst>
            <a:ext uri="{FF2B5EF4-FFF2-40B4-BE49-F238E27FC236}">
              <a16:creationId xmlns:a16="http://schemas.microsoft.com/office/drawing/2014/main" xmlns="" id="{AB2BAF22-30E0-41AA-860F-3FA001BF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06418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523875</xdr:colOff>
      <xdr:row>83</xdr:row>
      <xdr:rowOff>523875</xdr:rowOff>
    </xdr:to>
    <xdr:pic>
      <xdr:nvPicPr>
        <xdr:cNvPr id="34" name="Immagine 57">
          <a:extLst>
            <a:ext uri="{FF2B5EF4-FFF2-40B4-BE49-F238E27FC236}">
              <a16:creationId xmlns:a16="http://schemas.microsoft.com/office/drawing/2014/main" xmlns="" id="{76A158AF-D092-4E11-B48B-AA799F75E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9036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523875</xdr:colOff>
      <xdr:row>46</xdr:row>
      <xdr:rowOff>523875</xdr:rowOff>
    </xdr:to>
    <xdr:pic>
      <xdr:nvPicPr>
        <xdr:cNvPr id="35" name="Immagine 58">
          <a:extLst>
            <a:ext uri="{FF2B5EF4-FFF2-40B4-BE49-F238E27FC236}">
              <a16:creationId xmlns:a16="http://schemas.microsoft.com/office/drawing/2014/main" xmlns="" id="{8F1E337B-7F86-4BEA-A500-47F9A011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55136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47625</xdr:rowOff>
    </xdr:from>
    <xdr:to>
      <xdr:col>0</xdr:col>
      <xdr:colOff>523875</xdr:colOff>
      <xdr:row>128</xdr:row>
      <xdr:rowOff>523875</xdr:rowOff>
    </xdr:to>
    <xdr:pic>
      <xdr:nvPicPr>
        <xdr:cNvPr id="36" name="Immagine 59">
          <a:extLst>
            <a:ext uri="{FF2B5EF4-FFF2-40B4-BE49-F238E27FC236}">
              <a16:creationId xmlns:a16="http://schemas.microsoft.com/office/drawing/2014/main" xmlns="" id="{58A2719A-D83A-4458-BE87-9651E96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778402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47625</xdr:rowOff>
    </xdr:from>
    <xdr:to>
      <xdr:col>0</xdr:col>
      <xdr:colOff>523875</xdr:colOff>
      <xdr:row>158</xdr:row>
      <xdr:rowOff>523875</xdr:rowOff>
    </xdr:to>
    <xdr:pic>
      <xdr:nvPicPr>
        <xdr:cNvPr id="37" name="Immagine 60">
          <a:extLst>
            <a:ext uri="{FF2B5EF4-FFF2-40B4-BE49-F238E27FC236}">
              <a16:creationId xmlns:a16="http://schemas.microsoft.com/office/drawing/2014/main" xmlns="" id="{62F24718-DCB5-4DB4-B3AB-C59AE8E9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7042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47625</xdr:rowOff>
    </xdr:from>
    <xdr:to>
      <xdr:col>0</xdr:col>
      <xdr:colOff>523875</xdr:colOff>
      <xdr:row>149</xdr:row>
      <xdr:rowOff>523875</xdr:rowOff>
    </xdr:to>
    <xdr:pic>
      <xdr:nvPicPr>
        <xdr:cNvPr id="38" name="Immagine 61">
          <a:extLst>
            <a:ext uri="{FF2B5EF4-FFF2-40B4-BE49-F238E27FC236}">
              <a16:creationId xmlns:a16="http://schemas.microsoft.com/office/drawing/2014/main" xmlns="" id="{5FB22B6A-3108-40AC-8CE9-14635424A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12818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47625</xdr:rowOff>
    </xdr:from>
    <xdr:to>
      <xdr:col>0</xdr:col>
      <xdr:colOff>523875</xdr:colOff>
      <xdr:row>134</xdr:row>
      <xdr:rowOff>523875</xdr:rowOff>
    </xdr:to>
    <xdr:pic>
      <xdr:nvPicPr>
        <xdr:cNvPr id="39" name="Immagine 62">
          <a:extLst>
            <a:ext uri="{FF2B5EF4-FFF2-40B4-BE49-F238E27FC236}">
              <a16:creationId xmlns:a16="http://schemas.microsoft.com/office/drawing/2014/main" xmlns="" id="{586F12AA-122A-4A54-8EE8-401BA35A6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816806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47625</xdr:rowOff>
    </xdr:from>
    <xdr:to>
      <xdr:col>0</xdr:col>
      <xdr:colOff>523875</xdr:colOff>
      <xdr:row>159</xdr:row>
      <xdr:rowOff>523875</xdr:rowOff>
    </xdr:to>
    <xdr:pic>
      <xdr:nvPicPr>
        <xdr:cNvPr id="40" name="Immagine 63">
          <a:extLst>
            <a:ext uri="{FF2B5EF4-FFF2-40B4-BE49-F238E27FC236}">
              <a16:creationId xmlns:a16="http://schemas.microsoft.com/office/drawing/2014/main" xmlns="" id="{33427F11-7B4C-4BA8-97E2-A992A089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76826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523875</xdr:colOff>
      <xdr:row>50</xdr:row>
      <xdr:rowOff>523875</xdr:rowOff>
    </xdr:to>
    <xdr:pic>
      <xdr:nvPicPr>
        <xdr:cNvPr id="41" name="Immagine 64">
          <a:extLst>
            <a:ext uri="{FF2B5EF4-FFF2-40B4-BE49-F238E27FC236}">
              <a16:creationId xmlns:a16="http://schemas.microsoft.com/office/drawing/2014/main" xmlns="" id="{B08899C4-C3DF-4FAC-B085-9E8CC1A1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8043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523875</xdr:colOff>
      <xdr:row>45</xdr:row>
      <xdr:rowOff>523875</xdr:rowOff>
    </xdr:to>
    <xdr:pic>
      <xdr:nvPicPr>
        <xdr:cNvPr id="42" name="Immagine 65">
          <a:extLst>
            <a:ext uri="{FF2B5EF4-FFF2-40B4-BE49-F238E27FC236}">
              <a16:creationId xmlns:a16="http://schemas.microsoft.com/office/drawing/2014/main" xmlns="" id="{F2334C19-F73D-4AD6-A050-51691E933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48812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523875</xdr:colOff>
      <xdr:row>60</xdr:row>
      <xdr:rowOff>523875</xdr:rowOff>
    </xdr:to>
    <xdr:pic>
      <xdr:nvPicPr>
        <xdr:cNvPr id="43" name="Immagine 66">
          <a:extLst>
            <a:ext uri="{FF2B5EF4-FFF2-40B4-BE49-F238E27FC236}">
              <a16:creationId xmlns:a16="http://schemas.microsoft.com/office/drawing/2014/main" xmlns="" id="{16C6CB6F-B9EF-4FF5-8982-E30D4AFD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43681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523875</xdr:colOff>
      <xdr:row>44</xdr:row>
      <xdr:rowOff>523875</xdr:rowOff>
    </xdr:to>
    <xdr:pic>
      <xdr:nvPicPr>
        <xdr:cNvPr id="44" name="Immagine 67">
          <a:extLst>
            <a:ext uri="{FF2B5EF4-FFF2-40B4-BE49-F238E27FC236}">
              <a16:creationId xmlns:a16="http://schemas.microsoft.com/office/drawing/2014/main" xmlns="" id="{A1504443-E0E8-45AB-86E7-9B9886502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42487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523875</xdr:colOff>
      <xdr:row>79</xdr:row>
      <xdr:rowOff>523875</xdr:rowOff>
    </xdr:to>
    <xdr:pic>
      <xdr:nvPicPr>
        <xdr:cNvPr id="45" name="Immagine 68">
          <a:extLst>
            <a:ext uri="{FF2B5EF4-FFF2-40B4-BE49-F238E27FC236}">
              <a16:creationId xmlns:a16="http://schemas.microsoft.com/office/drawing/2014/main" xmlns="" id="{7FBA71EB-0042-4966-9828-67C54CBD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64762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523875</xdr:colOff>
      <xdr:row>38</xdr:row>
      <xdr:rowOff>523875</xdr:rowOff>
    </xdr:to>
    <xdr:pic>
      <xdr:nvPicPr>
        <xdr:cNvPr id="46" name="Immagine 69">
          <a:extLst>
            <a:ext uri="{FF2B5EF4-FFF2-40B4-BE49-F238E27FC236}">
              <a16:creationId xmlns:a16="http://schemas.microsoft.com/office/drawing/2014/main" xmlns="" id="{2F74B315-703F-47AB-B7A2-5519B2B8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04539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523875</xdr:colOff>
      <xdr:row>11</xdr:row>
      <xdr:rowOff>523875</xdr:rowOff>
    </xdr:to>
    <xdr:pic>
      <xdr:nvPicPr>
        <xdr:cNvPr id="47" name="Immagine 74">
          <a:extLst>
            <a:ext uri="{FF2B5EF4-FFF2-40B4-BE49-F238E27FC236}">
              <a16:creationId xmlns:a16="http://schemas.microsoft.com/office/drawing/2014/main" xmlns="" id="{F95826F7-9361-4CCD-ABA2-8E4F4014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377565"/>
          <a:ext cx="476250" cy="476250"/>
        </a:xfrm>
        <a:prstGeom prst="rect">
          <a:avLst/>
        </a:prstGeom>
      </xdr:spPr>
    </xdr:pic>
    <xdr:clientData/>
  </xdr:twoCellAnchor>
  <xdr:twoCellAnchor>
    <xdr:from>
      <xdr:col>38</xdr:col>
      <xdr:colOff>185738</xdr:colOff>
      <xdr:row>0</xdr:row>
      <xdr:rowOff>9525</xdr:rowOff>
    </xdr:from>
    <xdr:to>
      <xdr:col>41</xdr:col>
      <xdr:colOff>0</xdr:colOff>
      <xdr:row>1</xdr:row>
      <xdr:rowOff>100965</xdr:rowOff>
    </xdr:to>
    <xdr:pic>
      <xdr:nvPicPr>
        <xdr:cNvPr id="48" name="Image 8">
          <a:extLst>
            <a:ext uri="{FF2B5EF4-FFF2-40B4-BE49-F238E27FC236}">
              <a16:creationId xmlns:a16="http://schemas.microsoft.com/office/drawing/2014/main" xmlns="" id="{8EB0EC7C-AAD6-48D5-B6DF-843DD02D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756958" y="9525"/>
          <a:ext cx="2555557" cy="22098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523875</xdr:colOff>
      <xdr:row>33</xdr:row>
      <xdr:rowOff>523875</xdr:rowOff>
    </xdr:to>
    <xdr:pic>
      <xdr:nvPicPr>
        <xdr:cNvPr id="49" name="Immagine 1">
          <a:extLst>
            <a:ext uri="{FF2B5EF4-FFF2-40B4-BE49-F238E27FC236}">
              <a16:creationId xmlns:a16="http://schemas.microsoft.com/office/drawing/2014/main" xmlns="" id="{B30B603A-7A6F-4D71-9DB2-F29DFFAA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72916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523875</xdr:colOff>
      <xdr:row>17</xdr:row>
      <xdr:rowOff>523875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A4BD6847-7107-46CB-B8F2-2D7140FC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71723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523875</xdr:colOff>
      <xdr:row>22</xdr:row>
      <xdr:rowOff>523875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68A7141A-9039-4D2A-AF4A-5195E688E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03346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523875</xdr:colOff>
      <xdr:row>20</xdr:row>
      <xdr:rowOff>523875</xdr:rowOff>
    </xdr:to>
    <xdr:pic>
      <xdr:nvPicPr>
        <xdr:cNvPr id="52" name="Immagine 4">
          <a:extLst>
            <a:ext uri="{FF2B5EF4-FFF2-40B4-BE49-F238E27FC236}">
              <a16:creationId xmlns:a16="http://schemas.microsoft.com/office/drawing/2014/main" xmlns="" id="{05E09C4E-1760-487B-BE42-95313A36D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90697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523875</xdr:colOff>
      <xdr:row>24</xdr:row>
      <xdr:rowOff>523875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xmlns="" id="{3B6C05AB-A1D8-42D9-8E85-0CDBF5CD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15995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47625</xdr:rowOff>
    </xdr:from>
    <xdr:to>
      <xdr:col>0</xdr:col>
      <xdr:colOff>523875</xdr:colOff>
      <xdr:row>136</xdr:row>
      <xdr:rowOff>523875</xdr:rowOff>
    </xdr:to>
    <xdr:pic>
      <xdr:nvPicPr>
        <xdr:cNvPr id="54" name="Immagine 6">
          <a:extLst>
            <a:ext uri="{FF2B5EF4-FFF2-40B4-BE49-F238E27FC236}">
              <a16:creationId xmlns:a16="http://schemas.microsoft.com/office/drawing/2014/main" xmlns="" id="{5562E87B-8998-457D-B87C-F7BC02B2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82960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523875</xdr:colOff>
      <xdr:row>31</xdr:row>
      <xdr:rowOff>523875</xdr:rowOff>
    </xdr:to>
    <xdr:pic>
      <xdr:nvPicPr>
        <xdr:cNvPr id="55" name="Immagine 7">
          <a:extLst>
            <a:ext uri="{FF2B5EF4-FFF2-40B4-BE49-F238E27FC236}">
              <a16:creationId xmlns:a16="http://schemas.microsoft.com/office/drawing/2014/main" xmlns="" id="{72944C42-42C0-4C26-BF1F-D2D349AA2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60267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523875</xdr:colOff>
      <xdr:row>30</xdr:row>
      <xdr:rowOff>523875</xdr:rowOff>
    </xdr:to>
    <xdr:pic>
      <xdr:nvPicPr>
        <xdr:cNvPr id="56" name="Immagine 8">
          <a:extLst>
            <a:ext uri="{FF2B5EF4-FFF2-40B4-BE49-F238E27FC236}">
              <a16:creationId xmlns:a16="http://schemas.microsoft.com/office/drawing/2014/main" xmlns="" id="{C2592C05-AEEA-4A33-8D51-31A739A10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53943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523875</xdr:colOff>
      <xdr:row>54</xdr:row>
      <xdr:rowOff>523875</xdr:rowOff>
    </xdr:to>
    <xdr:pic>
      <xdr:nvPicPr>
        <xdr:cNvPr id="57" name="Immagine 9">
          <a:extLst>
            <a:ext uri="{FF2B5EF4-FFF2-40B4-BE49-F238E27FC236}">
              <a16:creationId xmlns:a16="http://schemas.microsoft.com/office/drawing/2014/main" xmlns="" id="{053A9961-6BD5-43D6-9A9E-B0F15C3E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305733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523875</xdr:colOff>
      <xdr:row>12</xdr:row>
      <xdr:rowOff>523875</xdr:rowOff>
    </xdr:to>
    <xdr:pic>
      <xdr:nvPicPr>
        <xdr:cNvPr id="58" name="Immagine 10">
          <a:extLst>
            <a:ext uri="{FF2B5EF4-FFF2-40B4-BE49-F238E27FC236}">
              <a16:creationId xmlns:a16="http://schemas.microsoft.com/office/drawing/2014/main" xmlns="" id="{213AA2D7-3439-4ABF-A693-C408703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40100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523875</xdr:colOff>
      <xdr:row>41</xdr:row>
      <xdr:rowOff>523875</xdr:rowOff>
    </xdr:to>
    <xdr:pic>
      <xdr:nvPicPr>
        <xdr:cNvPr id="59" name="Immagine 11">
          <a:extLst>
            <a:ext uri="{FF2B5EF4-FFF2-40B4-BE49-F238E27FC236}">
              <a16:creationId xmlns:a16="http://schemas.microsoft.com/office/drawing/2014/main" xmlns="" id="{C2171776-7EE8-4585-B65B-BCB34EA7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223513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47625</xdr:rowOff>
    </xdr:from>
    <xdr:to>
      <xdr:col>0</xdr:col>
      <xdr:colOff>523875</xdr:colOff>
      <xdr:row>111</xdr:row>
      <xdr:rowOff>523875</xdr:rowOff>
    </xdr:to>
    <xdr:pic>
      <xdr:nvPicPr>
        <xdr:cNvPr id="60" name="Immagine 12">
          <a:extLst>
            <a:ext uri="{FF2B5EF4-FFF2-40B4-BE49-F238E27FC236}">
              <a16:creationId xmlns:a16="http://schemas.microsoft.com/office/drawing/2014/main" xmlns="" id="{7D560A5F-CAE0-47AA-BAD8-FE0854E14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66958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</xdr:row>
      <xdr:rowOff>28575</xdr:rowOff>
    </xdr:from>
    <xdr:to>
      <xdr:col>1</xdr:col>
      <xdr:colOff>381000</xdr:colOff>
      <xdr:row>5</xdr:row>
      <xdr:rowOff>58349</xdr:rowOff>
    </xdr:to>
    <xdr:pic>
      <xdr:nvPicPr>
        <xdr:cNvPr id="61" name="Image 26" descr="Résultat d’images pour Logo Mizuno">
          <a:extLst>
            <a:ext uri="{FF2B5EF4-FFF2-40B4-BE49-F238E27FC236}">
              <a16:creationId xmlns:a16="http://schemas.microsoft.com/office/drawing/2014/main" xmlns="" id="{2FE17C4F-B013-4D58-A84F-D3ED0716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6270" y="287655"/>
          <a:ext cx="781050" cy="52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9</xdr:row>
      <xdr:rowOff>28575</xdr:rowOff>
    </xdr:from>
    <xdr:to>
      <xdr:col>0</xdr:col>
      <xdr:colOff>514350</xdr:colOff>
      <xdr:row>9</xdr:row>
      <xdr:rowOff>597894</xdr:rowOff>
    </xdr:to>
    <xdr:pic>
      <xdr:nvPicPr>
        <xdr:cNvPr id="62" name="Image 35" descr="Contender | BSTN Store">
          <a:extLst>
            <a:ext uri="{FF2B5EF4-FFF2-40B4-BE49-F238E27FC236}">
              <a16:creationId xmlns:a16="http://schemas.microsoft.com/office/drawing/2014/main" xmlns="" id="{4A6E018E-5FAB-4157-9DE1-243DCDED9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1495" y="2093595"/>
          <a:ext cx="447675" cy="569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10</xdr:row>
      <xdr:rowOff>57151</xdr:rowOff>
    </xdr:from>
    <xdr:to>
      <xdr:col>0</xdr:col>
      <xdr:colOff>531218</xdr:colOff>
      <xdr:row>10</xdr:row>
      <xdr:rowOff>552451</xdr:rowOff>
    </xdr:to>
    <xdr:pic>
      <xdr:nvPicPr>
        <xdr:cNvPr id="63" name="Image 39" descr="Sky Medal S | Chaussures | Sneakers | Mizuno France">
          <a:extLst>
            <a:ext uri="{FF2B5EF4-FFF2-40B4-BE49-F238E27FC236}">
              <a16:creationId xmlns:a16="http://schemas.microsoft.com/office/drawing/2014/main" xmlns="" id="{911995EC-06A3-4AD4-AE12-FE4FC56A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" y="2754631"/>
          <a:ext cx="493118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13</xdr:row>
      <xdr:rowOff>38101</xdr:rowOff>
    </xdr:from>
    <xdr:to>
      <xdr:col>0</xdr:col>
      <xdr:colOff>521693</xdr:colOff>
      <xdr:row>13</xdr:row>
      <xdr:rowOff>533401</xdr:rowOff>
    </xdr:to>
    <xdr:pic>
      <xdr:nvPicPr>
        <xdr:cNvPr id="64" name="Image 40" descr="MIZUNO D1GA1905 14 SHOE S.L. ML87">
          <a:extLst>
            <a:ext uri="{FF2B5EF4-FFF2-40B4-BE49-F238E27FC236}">
              <a16:creationId xmlns:a16="http://schemas.microsoft.com/office/drawing/2014/main" xmlns="" id="{490646D7-D64D-41FE-A11D-E5A443EC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5" y="4632961"/>
          <a:ext cx="493118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14</xdr:row>
      <xdr:rowOff>85725</xdr:rowOff>
    </xdr:from>
    <xdr:to>
      <xdr:col>0</xdr:col>
      <xdr:colOff>541893</xdr:colOff>
      <xdr:row>14</xdr:row>
      <xdr:rowOff>514350</xdr:rowOff>
    </xdr:to>
    <xdr:pic>
      <xdr:nvPicPr>
        <xdr:cNvPr id="65" name="Image 43" descr="Mizuno Wave Rider 25 Youth (K1GC2133) au meilleur prix sur idealo.fr">
          <a:extLst>
            <a:ext uri="{FF2B5EF4-FFF2-40B4-BE49-F238E27FC236}">
              <a16:creationId xmlns:a16="http://schemas.microsoft.com/office/drawing/2014/main" xmlns="" id="{559B8170-9779-4B44-A62E-52A92E72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" y="5313045"/>
          <a:ext cx="522843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21</xdr:row>
      <xdr:rowOff>76201</xdr:rowOff>
    </xdr:from>
    <xdr:to>
      <xdr:col>0</xdr:col>
      <xdr:colOff>504825</xdr:colOff>
      <xdr:row>21</xdr:row>
      <xdr:rowOff>573693</xdr:rowOff>
    </xdr:to>
    <xdr:pic>
      <xdr:nvPicPr>
        <xdr:cNvPr id="66" name="Image 44" descr="CHAUSSURES MIZUNO WAVE EXCEED LIGHT TERRE BATTUE - MIZUNO - Homme -  Chaussures | Tennispro">
          <a:extLst>
            <a:ext uri="{FF2B5EF4-FFF2-40B4-BE49-F238E27FC236}">
              <a16:creationId xmlns:a16="http://schemas.microsoft.com/office/drawing/2014/main" xmlns="" id="{BB45DFA9-F28A-4F68-B8F7-A0CE698E3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345" y="9730741"/>
          <a:ext cx="495300" cy="49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</xdr:row>
      <xdr:rowOff>66676</xdr:rowOff>
    </xdr:from>
    <xdr:to>
      <xdr:col>0</xdr:col>
      <xdr:colOff>542925</xdr:colOff>
      <xdr:row>23</xdr:row>
      <xdr:rowOff>564168</xdr:rowOff>
    </xdr:to>
    <xdr:pic>
      <xdr:nvPicPr>
        <xdr:cNvPr id="67" name="Image 48" descr="Contender | Chaussures | Sneakers | Mizuno France">
          <a:extLst>
            <a:ext uri="{FF2B5EF4-FFF2-40B4-BE49-F238E27FC236}">
              <a16:creationId xmlns:a16="http://schemas.microsoft.com/office/drawing/2014/main" xmlns="" id="{4CD4DB5C-7987-44C5-B779-FA4959E63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445" y="10986136"/>
          <a:ext cx="495300" cy="49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25</xdr:row>
      <xdr:rowOff>85725</xdr:rowOff>
    </xdr:from>
    <xdr:to>
      <xdr:col>0</xdr:col>
      <xdr:colOff>485775</xdr:colOff>
      <xdr:row>25</xdr:row>
      <xdr:rowOff>564082</xdr:rowOff>
    </xdr:to>
    <xdr:pic>
      <xdr:nvPicPr>
        <xdr:cNvPr id="68" name="Image 75" descr="Breakshot 3 CC | Chaussures | Tennis | Mizuno France">
          <a:extLst>
            <a:ext uri="{FF2B5EF4-FFF2-40B4-BE49-F238E27FC236}">
              <a16:creationId xmlns:a16="http://schemas.microsoft.com/office/drawing/2014/main" xmlns="" id="{5BE469F4-865D-465F-A671-A67EC91D2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345" y="12270105"/>
          <a:ext cx="476250" cy="478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26</xdr:row>
      <xdr:rowOff>76201</xdr:rowOff>
    </xdr:from>
    <xdr:to>
      <xdr:col>0</xdr:col>
      <xdr:colOff>514350</xdr:colOff>
      <xdr:row>26</xdr:row>
      <xdr:rowOff>573693</xdr:rowOff>
    </xdr:to>
    <xdr:pic>
      <xdr:nvPicPr>
        <xdr:cNvPr id="69" name="Image 76" descr="Contender | Chaussures | Sneakers | Mizuno France">
          <a:extLst>
            <a:ext uri="{FF2B5EF4-FFF2-40B4-BE49-F238E27FC236}">
              <a16:creationId xmlns:a16="http://schemas.microsoft.com/office/drawing/2014/main" xmlns="" id="{4DAE04C2-3E3E-4B85-BE18-DAA3C45C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" y="12893041"/>
          <a:ext cx="495300" cy="49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28</xdr:row>
      <xdr:rowOff>28575</xdr:rowOff>
    </xdr:from>
    <xdr:to>
      <xdr:col>0</xdr:col>
      <xdr:colOff>552493</xdr:colOff>
      <xdr:row>28</xdr:row>
      <xdr:rowOff>554811</xdr:rowOff>
    </xdr:to>
    <xdr:pic>
      <xdr:nvPicPr>
        <xdr:cNvPr id="70" name="Image 77" descr="Jointemsprotocols - Sports shoes - Running shoes - Asphalt | Men's shoes -  Merită sa investești în pantofii Mizuno - camiseta mizuno run spark  masculina verde limao">
          <a:extLst>
            <a:ext uri="{FF2B5EF4-FFF2-40B4-BE49-F238E27FC236}">
              <a16:creationId xmlns:a16="http://schemas.microsoft.com/office/drawing/2014/main" xmlns="" id="{7F44901A-CFE0-4E62-BF51-178190B2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5" y="14110335"/>
          <a:ext cx="523918" cy="52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32</xdr:row>
      <xdr:rowOff>66675</xdr:rowOff>
    </xdr:from>
    <xdr:to>
      <xdr:col>0</xdr:col>
      <xdr:colOff>502853</xdr:colOff>
      <xdr:row>32</xdr:row>
      <xdr:rowOff>514350</xdr:rowOff>
    </xdr:to>
    <xdr:pic>
      <xdr:nvPicPr>
        <xdr:cNvPr id="71" name="Image 78" descr="Chaussures Mizuno City Wind () • prix 143 EUR •">
          <a:extLst>
            <a:ext uri="{FF2B5EF4-FFF2-40B4-BE49-F238E27FC236}">
              <a16:creationId xmlns:a16="http://schemas.microsoft.com/office/drawing/2014/main" xmlns="" id="{FA9A3603-38DF-4EA3-89AA-5ABAE2F1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970" y="16678275"/>
          <a:ext cx="445703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37</xdr:row>
      <xdr:rowOff>38101</xdr:rowOff>
    </xdr:from>
    <xdr:to>
      <xdr:col>0</xdr:col>
      <xdr:colOff>542925</xdr:colOff>
      <xdr:row>37</xdr:row>
      <xdr:rowOff>535593</xdr:rowOff>
    </xdr:to>
    <xdr:pic>
      <xdr:nvPicPr>
        <xdr:cNvPr id="72" name="Image 79" descr="Mizuno Spark 7 Grey Pink White Women Running Sports Shoes Sneakers K1GA2204- 02">
          <a:extLst>
            <a:ext uri="{FF2B5EF4-FFF2-40B4-BE49-F238E27FC236}">
              <a16:creationId xmlns:a16="http://schemas.microsoft.com/office/drawing/2014/main" xmlns="" id="{44C3B1BB-DE7A-4DE3-91F9-854AF605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445" y="19812001"/>
          <a:ext cx="495300" cy="49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40</xdr:row>
      <xdr:rowOff>95251</xdr:rowOff>
    </xdr:from>
    <xdr:to>
      <xdr:col>0</xdr:col>
      <xdr:colOff>474236</xdr:colOff>
      <xdr:row>40</xdr:row>
      <xdr:rowOff>552451</xdr:rowOff>
    </xdr:to>
    <xdr:pic>
      <xdr:nvPicPr>
        <xdr:cNvPr id="73" name="Image 80" descr="Wave Exceed Tour 5 CC | Chaussures | Tennis | Mizuno France">
          <a:extLst>
            <a:ext uri="{FF2B5EF4-FFF2-40B4-BE49-F238E27FC236}">
              <a16:creationId xmlns:a16="http://schemas.microsoft.com/office/drawing/2014/main" xmlns="" id="{A56F19BE-D97D-4F67-9B7D-4C77A74B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" y="21766531"/>
          <a:ext cx="45518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43</xdr:row>
      <xdr:rowOff>152399</xdr:rowOff>
    </xdr:from>
    <xdr:to>
      <xdr:col>0</xdr:col>
      <xdr:colOff>495300</xdr:colOff>
      <xdr:row>43</xdr:row>
      <xdr:rowOff>476250</xdr:rowOff>
    </xdr:to>
    <xdr:pic>
      <xdr:nvPicPr>
        <xdr:cNvPr id="74" name="Image 81" descr="Mizuno Wave Exceed Tour 5 cc noir bleu - Résistant à l'usure">
          <a:extLst>
            <a:ext uri="{FF2B5EF4-FFF2-40B4-BE49-F238E27FC236}">
              <a16:creationId xmlns:a16="http://schemas.microsoft.com/office/drawing/2014/main" xmlns="" id="{3F10B4D6-F1A9-4D7B-A640-4E3B10B986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0070" y="23721059"/>
          <a:ext cx="400050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51</xdr:row>
      <xdr:rowOff>95251</xdr:rowOff>
    </xdr:from>
    <xdr:to>
      <xdr:col>0</xdr:col>
      <xdr:colOff>493370</xdr:colOff>
      <xdr:row>51</xdr:row>
      <xdr:rowOff>533401</xdr:rowOff>
    </xdr:to>
    <xdr:pic>
      <xdr:nvPicPr>
        <xdr:cNvPr id="75" name="Image 82" descr="Mizuno ML87">
          <a:extLst>
            <a:ext uri="{FF2B5EF4-FFF2-40B4-BE49-F238E27FC236}">
              <a16:creationId xmlns:a16="http://schemas.microsoft.com/office/drawing/2014/main" xmlns="" id="{62983CCC-5CA3-418D-91E1-F277373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970" y="28723591"/>
          <a:ext cx="43622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53</xdr:row>
      <xdr:rowOff>95251</xdr:rowOff>
    </xdr:from>
    <xdr:to>
      <xdr:col>0</xdr:col>
      <xdr:colOff>474320</xdr:colOff>
      <xdr:row>53</xdr:row>
      <xdr:rowOff>533401</xdr:rowOff>
    </xdr:to>
    <xdr:pic>
      <xdr:nvPicPr>
        <xdr:cNvPr id="76" name="Image 83" descr="Contender | Chaussures | Sneakers | Mizuno France">
          <a:extLst>
            <a:ext uri="{FF2B5EF4-FFF2-40B4-BE49-F238E27FC236}">
              <a16:creationId xmlns:a16="http://schemas.microsoft.com/office/drawing/2014/main" xmlns="" id="{A0A7061A-4BCC-4ADC-91D3-1FFF0C53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" y="29988511"/>
          <a:ext cx="43622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28576</xdr:colOff>
      <xdr:row>63</xdr:row>
      <xdr:rowOff>151495</xdr:rowOff>
    </xdr:from>
    <xdr:to>
      <xdr:col>0</xdr:col>
      <xdr:colOff>533400</xdr:colOff>
      <xdr:row>63</xdr:row>
      <xdr:rowOff>523875</xdr:rowOff>
    </xdr:to>
    <xdr:pic>
      <xdr:nvPicPr>
        <xdr:cNvPr id="77" name="Image 84" descr="Mizuno Sky Medal Drizzle Antartica Gray D1GA192406 | Bruut Online Shop -  Bruut Online Shop &amp; Sneakerstore">
          <a:extLst>
            <a:ext uri="{FF2B5EF4-FFF2-40B4-BE49-F238E27FC236}">
              <a16:creationId xmlns:a16="http://schemas.microsoft.com/office/drawing/2014/main" xmlns="" id="{F00B3145-9ED3-4B77-A4D0-3C8AA565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6" y="36369355"/>
          <a:ext cx="504824" cy="37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64</xdr:row>
      <xdr:rowOff>85725</xdr:rowOff>
    </xdr:from>
    <xdr:to>
      <xdr:col>0</xdr:col>
      <xdr:colOff>466725</xdr:colOff>
      <xdr:row>64</xdr:row>
      <xdr:rowOff>544948</xdr:rowOff>
    </xdr:to>
    <xdr:pic>
      <xdr:nvPicPr>
        <xdr:cNvPr id="78" name="Image 85" descr="Wave Exceed Sl 2 CC | Chaussures | Tennis | Mizuno France">
          <a:extLst>
            <a:ext uri="{FF2B5EF4-FFF2-40B4-BE49-F238E27FC236}">
              <a16:creationId xmlns:a16="http://schemas.microsoft.com/office/drawing/2014/main" xmlns="" id="{81964E32-9F35-460F-889D-3E5186C8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345" y="36936045"/>
          <a:ext cx="457200" cy="459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67</xdr:row>
      <xdr:rowOff>76200</xdr:rowOff>
    </xdr:from>
    <xdr:to>
      <xdr:col>0</xdr:col>
      <xdr:colOff>512294</xdr:colOff>
      <xdr:row>67</xdr:row>
      <xdr:rowOff>542925</xdr:rowOff>
    </xdr:to>
    <xdr:pic>
      <xdr:nvPicPr>
        <xdr:cNvPr id="79" name="Image 86" descr="Chaussures Mizuno Wave Rider 25 Anniversary Edition • la boutique  takemore.fr">
          <a:extLst>
            <a:ext uri="{FF2B5EF4-FFF2-40B4-BE49-F238E27FC236}">
              <a16:creationId xmlns:a16="http://schemas.microsoft.com/office/drawing/2014/main" xmlns="" id="{FE4D3487-3562-4612-B118-A76E7D07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445" y="38823900"/>
          <a:ext cx="464669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104775</xdr:rowOff>
    </xdr:from>
    <xdr:to>
      <xdr:col>0</xdr:col>
      <xdr:colOff>428625</xdr:colOff>
      <xdr:row>69</xdr:row>
      <xdr:rowOff>533400</xdr:rowOff>
    </xdr:to>
    <xdr:pic>
      <xdr:nvPicPr>
        <xdr:cNvPr id="80" name="Image 87" descr="Mizuno Morelia 2 Club AS 'Whiteblack' - P1GD2216-09 | Solesense">
          <a:extLst>
            <a:ext uri="{FF2B5EF4-FFF2-40B4-BE49-F238E27FC236}">
              <a16:creationId xmlns:a16="http://schemas.microsoft.com/office/drawing/2014/main" xmlns="" id="{30328814-0FE3-4D6F-A47A-D314A68A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820" y="4013263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71</xdr:row>
      <xdr:rowOff>38100</xdr:rowOff>
    </xdr:from>
    <xdr:to>
      <xdr:col>0</xdr:col>
      <xdr:colOff>540785</xdr:colOff>
      <xdr:row>71</xdr:row>
      <xdr:rowOff>523875</xdr:rowOff>
    </xdr:to>
    <xdr:pic>
      <xdr:nvPicPr>
        <xdr:cNvPr id="81" name="Image 88" descr="Zapatilla Mizuno Spark W K1GA2204 29 - Deportes Manzanedo">
          <a:extLst>
            <a:ext uri="{FF2B5EF4-FFF2-40B4-BE49-F238E27FC236}">
              <a16:creationId xmlns:a16="http://schemas.microsoft.com/office/drawing/2014/main" xmlns="" id="{CFEF1EA7-4889-4262-A4B5-06A844C3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970" y="41346120"/>
          <a:ext cx="48363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145</xdr:row>
      <xdr:rowOff>38100</xdr:rowOff>
    </xdr:from>
    <xdr:to>
      <xdr:col>0</xdr:col>
      <xdr:colOff>504825</xdr:colOff>
      <xdr:row>145</xdr:row>
      <xdr:rowOff>514350</xdr:rowOff>
    </xdr:to>
    <xdr:pic>
      <xdr:nvPicPr>
        <xdr:cNvPr id="82" name="Immagine 1">
          <a:extLst>
            <a:ext uri="{FF2B5EF4-FFF2-40B4-BE49-F238E27FC236}">
              <a16:creationId xmlns:a16="http://schemas.microsoft.com/office/drawing/2014/main" xmlns="" id="{6077A336-4D79-436D-9F9C-5546CAF6B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8871204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124</xdr:row>
      <xdr:rowOff>57150</xdr:rowOff>
    </xdr:from>
    <xdr:to>
      <xdr:col>0</xdr:col>
      <xdr:colOff>504825</xdr:colOff>
      <xdr:row>124</xdr:row>
      <xdr:rowOff>533400</xdr:rowOff>
    </xdr:to>
    <xdr:pic>
      <xdr:nvPicPr>
        <xdr:cNvPr id="83" name="Immagine 2">
          <a:extLst>
            <a:ext uri="{FF2B5EF4-FFF2-40B4-BE49-F238E27FC236}">
              <a16:creationId xmlns:a16="http://schemas.microsoft.com/office/drawing/2014/main" xmlns="" id="{A7457A6D-2D45-4B63-BC0D-E9450EF2E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528941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116</xdr:row>
      <xdr:rowOff>66675</xdr:rowOff>
    </xdr:from>
    <xdr:to>
      <xdr:col>0</xdr:col>
      <xdr:colOff>504825</xdr:colOff>
      <xdr:row>116</xdr:row>
      <xdr:rowOff>542925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AF3C57C7-7781-45A7-BBB5-4F88EED09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017829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117</xdr:row>
      <xdr:rowOff>57150</xdr:rowOff>
    </xdr:from>
    <xdr:to>
      <xdr:col>0</xdr:col>
      <xdr:colOff>504825</xdr:colOff>
      <xdr:row>117</xdr:row>
      <xdr:rowOff>533400</xdr:rowOff>
    </xdr:to>
    <xdr:pic>
      <xdr:nvPicPr>
        <xdr:cNvPr id="85" name="Immagine 4">
          <a:extLst>
            <a:ext uri="{FF2B5EF4-FFF2-40B4-BE49-F238E27FC236}">
              <a16:creationId xmlns:a16="http://schemas.microsoft.com/office/drawing/2014/main" xmlns="" id="{BDA69167-F4BC-4856-9985-FB413AB52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080885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16</xdr:row>
      <xdr:rowOff>76200</xdr:rowOff>
    </xdr:from>
    <xdr:to>
      <xdr:col>0</xdr:col>
      <xdr:colOff>504825</xdr:colOff>
      <xdr:row>16</xdr:row>
      <xdr:rowOff>552450</xdr:rowOff>
    </xdr:to>
    <xdr:pic>
      <xdr:nvPicPr>
        <xdr:cNvPr id="86" name="Immagine 5">
          <a:extLst>
            <a:ext uri="{FF2B5EF4-FFF2-40B4-BE49-F238E27FC236}">
              <a16:creationId xmlns:a16="http://schemas.microsoft.com/office/drawing/2014/main" xmlns="" id="{F235BD06-0781-4AFF-8FD3-57136910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656844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171</xdr:row>
      <xdr:rowOff>38100</xdr:rowOff>
    </xdr:from>
    <xdr:to>
      <xdr:col>0</xdr:col>
      <xdr:colOff>504825</xdr:colOff>
      <xdr:row>171</xdr:row>
      <xdr:rowOff>514350</xdr:rowOff>
    </xdr:to>
    <xdr:pic>
      <xdr:nvPicPr>
        <xdr:cNvPr id="87" name="Immagine 6">
          <a:extLst>
            <a:ext uri="{FF2B5EF4-FFF2-40B4-BE49-F238E27FC236}">
              <a16:creationId xmlns:a16="http://schemas.microsoft.com/office/drawing/2014/main" xmlns="" id="{EFB713E4-588C-45FE-ADA9-3D91DB6B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535412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15</xdr:row>
      <xdr:rowOff>76200</xdr:rowOff>
    </xdr:from>
    <xdr:to>
      <xdr:col>0</xdr:col>
      <xdr:colOff>504825</xdr:colOff>
      <xdr:row>15</xdr:row>
      <xdr:rowOff>552450</xdr:rowOff>
    </xdr:to>
    <xdr:pic>
      <xdr:nvPicPr>
        <xdr:cNvPr id="88" name="Immagine 7">
          <a:extLst>
            <a:ext uri="{FF2B5EF4-FFF2-40B4-BE49-F238E27FC236}">
              <a16:creationId xmlns:a16="http://schemas.microsoft.com/office/drawing/2014/main" xmlns="" id="{84442432-1A92-423C-8F39-1D389D51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593598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125</xdr:row>
      <xdr:rowOff>47625</xdr:rowOff>
    </xdr:from>
    <xdr:to>
      <xdr:col>0</xdr:col>
      <xdr:colOff>504825</xdr:colOff>
      <xdr:row>125</xdr:row>
      <xdr:rowOff>523875</xdr:rowOff>
    </xdr:to>
    <xdr:pic>
      <xdr:nvPicPr>
        <xdr:cNvPr id="89" name="Immagine 8">
          <a:extLst>
            <a:ext uri="{FF2B5EF4-FFF2-40B4-BE49-F238E27FC236}">
              <a16:creationId xmlns:a16="http://schemas.microsoft.com/office/drawing/2014/main" xmlns="" id="{2366919E-916D-45FB-817B-B961F092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59199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126</xdr:row>
      <xdr:rowOff>47625</xdr:rowOff>
    </xdr:from>
    <xdr:to>
      <xdr:col>0</xdr:col>
      <xdr:colOff>504825</xdr:colOff>
      <xdr:row>126</xdr:row>
      <xdr:rowOff>523875</xdr:rowOff>
    </xdr:to>
    <xdr:pic>
      <xdr:nvPicPr>
        <xdr:cNvPr id="90" name="Immagine 9">
          <a:extLst>
            <a:ext uri="{FF2B5EF4-FFF2-40B4-BE49-F238E27FC236}">
              <a16:creationId xmlns:a16="http://schemas.microsoft.com/office/drawing/2014/main" xmlns="" id="{4C6208C4-7B0F-4BA2-BF9B-FD87EF76D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6560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</xdr:row>
      <xdr:rowOff>66675</xdr:rowOff>
    </xdr:from>
    <xdr:to>
      <xdr:col>0</xdr:col>
      <xdr:colOff>504825</xdr:colOff>
      <xdr:row>19</xdr:row>
      <xdr:rowOff>542925</xdr:rowOff>
    </xdr:to>
    <xdr:pic>
      <xdr:nvPicPr>
        <xdr:cNvPr id="91" name="Immagine 10">
          <a:extLst>
            <a:ext uri="{FF2B5EF4-FFF2-40B4-BE49-F238E27FC236}">
              <a16:creationId xmlns:a16="http://schemas.microsoft.com/office/drawing/2014/main" xmlns="" id="{798D054F-48A9-44C0-8E3E-84516ABF3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845629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172</xdr:row>
      <xdr:rowOff>28575</xdr:rowOff>
    </xdr:from>
    <xdr:to>
      <xdr:col>0</xdr:col>
      <xdr:colOff>504825</xdr:colOff>
      <xdr:row>172</xdr:row>
      <xdr:rowOff>504825</xdr:rowOff>
    </xdr:to>
    <xdr:pic>
      <xdr:nvPicPr>
        <xdr:cNvPr id="92" name="Immagine 11">
          <a:extLst>
            <a:ext uri="{FF2B5EF4-FFF2-40B4-BE49-F238E27FC236}">
              <a16:creationId xmlns:a16="http://schemas.microsoft.com/office/drawing/2014/main" xmlns="" id="{02D2A297-E4B2-481C-BF89-2F2629F8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598467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61</xdr:row>
      <xdr:rowOff>85725</xdr:rowOff>
    </xdr:from>
    <xdr:to>
      <xdr:col>0</xdr:col>
      <xdr:colOff>514350</xdr:colOff>
      <xdr:row>61</xdr:row>
      <xdr:rowOff>561975</xdr:rowOff>
    </xdr:to>
    <xdr:pic>
      <xdr:nvPicPr>
        <xdr:cNvPr id="93" name="Immagine 9">
          <a:extLst>
            <a:ext uri="{FF2B5EF4-FFF2-40B4-BE49-F238E27FC236}">
              <a16:creationId xmlns:a16="http://schemas.microsoft.com/office/drawing/2014/main" xmlns="" id="{37313154-91D6-48B2-947D-18998E1C0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350386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118</xdr:row>
      <xdr:rowOff>19050</xdr:rowOff>
    </xdr:from>
    <xdr:to>
      <xdr:col>0</xdr:col>
      <xdr:colOff>504825</xdr:colOff>
      <xdr:row>118</xdr:row>
      <xdr:rowOff>495300</xdr:rowOff>
    </xdr:to>
    <xdr:pic>
      <xdr:nvPicPr>
        <xdr:cNvPr id="94" name="Immagine 10">
          <a:extLst>
            <a:ext uri="{FF2B5EF4-FFF2-40B4-BE49-F238E27FC236}">
              <a16:creationId xmlns:a16="http://schemas.microsoft.com/office/drawing/2014/main" xmlns="" id="{572177AA-DE3D-4A99-BCF7-977F4F35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141083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138</xdr:row>
      <xdr:rowOff>85725</xdr:rowOff>
    </xdr:from>
    <xdr:to>
      <xdr:col>0</xdr:col>
      <xdr:colOff>533400</xdr:colOff>
      <xdr:row>138</xdr:row>
      <xdr:rowOff>561975</xdr:rowOff>
    </xdr:to>
    <xdr:pic>
      <xdr:nvPicPr>
        <xdr:cNvPr id="95" name="Immagine 11">
          <a:extLst>
            <a:ext uri="{FF2B5EF4-FFF2-40B4-BE49-F238E27FC236}">
              <a16:creationId xmlns:a16="http://schemas.microsoft.com/office/drawing/2014/main" xmlns="" id="{6CC6782B-BE1F-4A1E-861C-774BDF10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" y="842791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39</xdr:row>
      <xdr:rowOff>123825</xdr:rowOff>
    </xdr:from>
    <xdr:to>
      <xdr:col>0</xdr:col>
      <xdr:colOff>514350</xdr:colOff>
      <xdr:row>39</xdr:row>
      <xdr:rowOff>600075</xdr:rowOff>
    </xdr:to>
    <xdr:pic>
      <xdr:nvPicPr>
        <xdr:cNvPr id="96" name="Immagine 12">
          <a:extLst>
            <a:ext uri="{FF2B5EF4-FFF2-40B4-BE49-F238E27FC236}">
              <a16:creationId xmlns:a16="http://schemas.microsoft.com/office/drawing/2014/main" xmlns="" id="{BA5CB493-7892-4260-A4AA-7412E7D5D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211626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91</xdr:row>
      <xdr:rowOff>104775</xdr:rowOff>
    </xdr:from>
    <xdr:to>
      <xdr:col>0</xdr:col>
      <xdr:colOff>504825</xdr:colOff>
      <xdr:row>91</xdr:row>
      <xdr:rowOff>581025</xdr:rowOff>
    </xdr:to>
    <xdr:pic>
      <xdr:nvPicPr>
        <xdr:cNvPr id="97" name="Immagine 13">
          <a:extLst>
            <a:ext uri="{FF2B5EF4-FFF2-40B4-BE49-F238E27FC236}">
              <a16:creationId xmlns:a16="http://schemas.microsoft.com/office/drawing/2014/main" xmlns="" id="{9B29D157-A208-4108-946C-6D826965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5421439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106</xdr:row>
      <xdr:rowOff>66675</xdr:rowOff>
    </xdr:from>
    <xdr:to>
      <xdr:col>0</xdr:col>
      <xdr:colOff>514350</xdr:colOff>
      <xdr:row>106</xdr:row>
      <xdr:rowOff>542925</xdr:rowOff>
    </xdr:to>
    <xdr:pic>
      <xdr:nvPicPr>
        <xdr:cNvPr id="98" name="Immagine 14">
          <a:extLst>
            <a:ext uri="{FF2B5EF4-FFF2-40B4-BE49-F238E27FC236}">
              <a16:creationId xmlns:a16="http://schemas.microsoft.com/office/drawing/2014/main" xmlns="" id="{F31ECBCE-5C6E-406C-9098-C48E34AB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6377749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173</xdr:row>
      <xdr:rowOff>47625</xdr:rowOff>
    </xdr:from>
    <xdr:to>
      <xdr:col>0</xdr:col>
      <xdr:colOff>504825</xdr:colOff>
      <xdr:row>173</xdr:row>
      <xdr:rowOff>523875</xdr:rowOff>
    </xdr:to>
    <xdr:pic>
      <xdr:nvPicPr>
        <xdr:cNvPr id="99" name="Immagine 15">
          <a:extLst>
            <a:ext uri="{FF2B5EF4-FFF2-40B4-BE49-F238E27FC236}">
              <a16:creationId xmlns:a16="http://schemas.microsoft.com/office/drawing/2014/main" xmlns="" id="{BD8EA5AC-BD99-455C-AE37-F4926796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66438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95250</xdr:rowOff>
    </xdr:from>
    <xdr:to>
      <xdr:col>0</xdr:col>
      <xdr:colOff>523875</xdr:colOff>
      <xdr:row>92</xdr:row>
      <xdr:rowOff>571500</xdr:rowOff>
    </xdr:to>
    <xdr:pic>
      <xdr:nvPicPr>
        <xdr:cNvPr id="100" name="Immagine 16">
          <a:extLst>
            <a:ext uri="{FF2B5EF4-FFF2-40B4-BE49-F238E27FC236}">
              <a16:creationId xmlns:a16="http://schemas.microsoft.com/office/drawing/2014/main" xmlns="" id="{7D57C1A1-B8D2-45DD-8C7C-159544641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5484495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29</xdr:row>
      <xdr:rowOff>9525</xdr:rowOff>
    </xdr:from>
    <xdr:to>
      <xdr:col>0</xdr:col>
      <xdr:colOff>504825</xdr:colOff>
      <xdr:row>29</xdr:row>
      <xdr:rowOff>485775</xdr:rowOff>
    </xdr:to>
    <xdr:pic>
      <xdr:nvPicPr>
        <xdr:cNvPr id="101" name="Immagine 17">
          <a:extLst>
            <a:ext uri="{FF2B5EF4-FFF2-40B4-BE49-F238E27FC236}">
              <a16:creationId xmlns:a16="http://schemas.microsoft.com/office/drawing/2014/main" xmlns="" id="{34A7E93D-54A9-4FB2-B4D3-8BF90205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47237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174</xdr:row>
      <xdr:rowOff>85725</xdr:rowOff>
    </xdr:from>
    <xdr:to>
      <xdr:col>0</xdr:col>
      <xdr:colOff>504825</xdr:colOff>
      <xdr:row>174</xdr:row>
      <xdr:rowOff>561975</xdr:rowOff>
    </xdr:to>
    <xdr:pic>
      <xdr:nvPicPr>
        <xdr:cNvPr id="102" name="Immagine 18">
          <a:extLst>
            <a:ext uri="{FF2B5EF4-FFF2-40B4-BE49-F238E27FC236}">
              <a16:creationId xmlns:a16="http://schemas.microsoft.com/office/drawing/2014/main" xmlns="" id="{F231CAEE-C2C7-44D2-8C4E-0A1278CE5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73219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139</xdr:row>
      <xdr:rowOff>104775</xdr:rowOff>
    </xdr:from>
    <xdr:to>
      <xdr:col>0</xdr:col>
      <xdr:colOff>504825</xdr:colOff>
      <xdr:row>139</xdr:row>
      <xdr:rowOff>581025</xdr:rowOff>
    </xdr:to>
    <xdr:pic>
      <xdr:nvPicPr>
        <xdr:cNvPr id="103" name="Immagine 19">
          <a:extLst>
            <a:ext uri="{FF2B5EF4-FFF2-40B4-BE49-F238E27FC236}">
              <a16:creationId xmlns:a16="http://schemas.microsoft.com/office/drawing/2014/main" xmlns="" id="{E810E3C6-F4A3-4D77-8207-98E78122D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8493823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175</xdr:row>
      <xdr:rowOff>95250</xdr:rowOff>
    </xdr:from>
    <xdr:to>
      <xdr:col>0</xdr:col>
      <xdr:colOff>504825</xdr:colOff>
      <xdr:row>175</xdr:row>
      <xdr:rowOff>571500</xdr:rowOff>
    </xdr:to>
    <xdr:pic>
      <xdr:nvPicPr>
        <xdr:cNvPr id="104" name="Immagine 20">
          <a:extLst>
            <a:ext uri="{FF2B5EF4-FFF2-40B4-BE49-F238E27FC236}">
              <a16:creationId xmlns:a16="http://schemas.microsoft.com/office/drawing/2014/main" xmlns="" id="{001F2FF2-6534-4718-9A30-F52CBD72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797159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47</xdr:row>
      <xdr:rowOff>133350</xdr:rowOff>
    </xdr:from>
    <xdr:to>
      <xdr:col>0</xdr:col>
      <xdr:colOff>504825</xdr:colOff>
      <xdr:row>47</xdr:row>
      <xdr:rowOff>609600</xdr:rowOff>
    </xdr:to>
    <xdr:pic>
      <xdr:nvPicPr>
        <xdr:cNvPr id="105" name="Immagine 21">
          <a:extLst>
            <a:ext uri="{FF2B5EF4-FFF2-40B4-BE49-F238E27FC236}">
              <a16:creationId xmlns:a16="http://schemas.microsoft.com/office/drawing/2014/main" xmlns="" id="{D93DB190-D210-4648-A686-73BC13CF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2623185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72</xdr:row>
      <xdr:rowOff>142875</xdr:rowOff>
    </xdr:from>
    <xdr:to>
      <xdr:col>0</xdr:col>
      <xdr:colOff>533400</xdr:colOff>
      <xdr:row>72</xdr:row>
      <xdr:rowOff>619125</xdr:rowOff>
    </xdr:to>
    <xdr:pic>
      <xdr:nvPicPr>
        <xdr:cNvPr id="106" name="Immagine 22">
          <a:extLst>
            <a:ext uri="{FF2B5EF4-FFF2-40B4-BE49-F238E27FC236}">
              <a16:creationId xmlns:a16="http://schemas.microsoft.com/office/drawing/2014/main" xmlns="" id="{C0993D86-F715-4197-AEC5-3FD57BE9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" y="4209097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140</xdr:row>
      <xdr:rowOff>104775</xdr:rowOff>
    </xdr:from>
    <xdr:to>
      <xdr:col>0</xdr:col>
      <xdr:colOff>514350</xdr:colOff>
      <xdr:row>140</xdr:row>
      <xdr:rowOff>581025</xdr:rowOff>
    </xdr:to>
    <xdr:pic>
      <xdr:nvPicPr>
        <xdr:cNvPr id="107" name="Immagine 23">
          <a:extLst>
            <a:ext uri="{FF2B5EF4-FFF2-40B4-BE49-F238E27FC236}">
              <a16:creationId xmlns:a16="http://schemas.microsoft.com/office/drawing/2014/main" xmlns="" id="{7223A7D8-63CB-45EB-A77D-58638758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8557831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119</xdr:row>
      <xdr:rowOff>114300</xdr:rowOff>
    </xdr:from>
    <xdr:to>
      <xdr:col>0</xdr:col>
      <xdr:colOff>504825</xdr:colOff>
      <xdr:row>119</xdr:row>
      <xdr:rowOff>590550</xdr:rowOff>
    </xdr:to>
    <xdr:pic>
      <xdr:nvPicPr>
        <xdr:cNvPr id="108" name="Immagine 24">
          <a:extLst>
            <a:ext uri="{FF2B5EF4-FFF2-40B4-BE49-F238E27FC236}">
              <a16:creationId xmlns:a16="http://schemas.microsoft.com/office/drawing/2014/main" xmlns="" id="{7F75A4C5-E661-4978-A321-6BE41D794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214616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66675</xdr:rowOff>
    </xdr:from>
    <xdr:to>
      <xdr:col>0</xdr:col>
      <xdr:colOff>504825</xdr:colOff>
      <xdr:row>93</xdr:row>
      <xdr:rowOff>542925</xdr:rowOff>
    </xdr:to>
    <xdr:pic>
      <xdr:nvPicPr>
        <xdr:cNvPr id="109" name="Immagine 25">
          <a:extLst>
            <a:ext uri="{FF2B5EF4-FFF2-40B4-BE49-F238E27FC236}">
              <a16:creationId xmlns:a16="http://schemas.microsoft.com/office/drawing/2014/main" xmlns="" id="{7CF5CFE0-DA05-40EE-8ADF-31906F0C5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5545645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146</xdr:row>
      <xdr:rowOff>9525</xdr:rowOff>
    </xdr:from>
    <xdr:to>
      <xdr:col>0</xdr:col>
      <xdr:colOff>514350</xdr:colOff>
      <xdr:row>146</xdr:row>
      <xdr:rowOff>485775</xdr:rowOff>
    </xdr:to>
    <xdr:pic>
      <xdr:nvPicPr>
        <xdr:cNvPr id="110" name="Immagine 26">
          <a:extLst>
            <a:ext uri="{FF2B5EF4-FFF2-40B4-BE49-F238E27FC236}">
              <a16:creationId xmlns:a16="http://schemas.microsoft.com/office/drawing/2014/main" xmlns="" id="{E0253011-D035-44F7-9B66-B88B1C69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893235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155</xdr:row>
      <xdr:rowOff>133350</xdr:rowOff>
    </xdr:from>
    <xdr:to>
      <xdr:col>0</xdr:col>
      <xdr:colOff>504825</xdr:colOff>
      <xdr:row>155</xdr:row>
      <xdr:rowOff>609600</xdr:rowOff>
    </xdr:to>
    <xdr:pic>
      <xdr:nvPicPr>
        <xdr:cNvPr id="111" name="Immagine 27">
          <a:extLst>
            <a:ext uri="{FF2B5EF4-FFF2-40B4-BE49-F238E27FC236}">
              <a16:creationId xmlns:a16="http://schemas.microsoft.com/office/drawing/2014/main" xmlns="" id="{C2079770-39EE-46F1-8CE0-FCFC6D31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9520809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57</xdr:row>
      <xdr:rowOff>76200</xdr:rowOff>
    </xdr:from>
    <xdr:to>
      <xdr:col>0</xdr:col>
      <xdr:colOff>504825</xdr:colOff>
      <xdr:row>57</xdr:row>
      <xdr:rowOff>552450</xdr:rowOff>
    </xdr:to>
    <xdr:pic>
      <xdr:nvPicPr>
        <xdr:cNvPr id="112" name="Immagine 28">
          <a:extLst>
            <a:ext uri="{FF2B5EF4-FFF2-40B4-BE49-F238E27FC236}">
              <a16:creationId xmlns:a16="http://schemas.microsoft.com/office/drawing/2014/main" xmlns="" id="{424BD781-87A0-4E7E-A91A-5EA72153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3249930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36</xdr:row>
      <xdr:rowOff>104775</xdr:rowOff>
    </xdr:from>
    <xdr:to>
      <xdr:col>0</xdr:col>
      <xdr:colOff>504825</xdr:colOff>
      <xdr:row>36</xdr:row>
      <xdr:rowOff>581025</xdr:rowOff>
    </xdr:to>
    <xdr:pic>
      <xdr:nvPicPr>
        <xdr:cNvPr id="113" name="Immagine 29">
          <a:extLst>
            <a:ext uri="{FF2B5EF4-FFF2-40B4-BE49-F238E27FC236}">
              <a16:creationId xmlns:a16="http://schemas.microsoft.com/office/drawing/2014/main" xmlns="" id="{4DC4044A-1997-40D5-823A-3CC0963C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924621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176</xdr:row>
      <xdr:rowOff>85725</xdr:rowOff>
    </xdr:from>
    <xdr:to>
      <xdr:col>0</xdr:col>
      <xdr:colOff>504825</xdr:colOff>
      <xdr:row>176</xdr:row>
      <xdr:rowOff>561975</xdr:rowOff>
    </xdr:to>
    <xdr:pic>
      <xdr:nvPicPr>
        <xdr:cNvPr id="114" name="Immagine 30">
          <a:extLst>
            <a:ext uri="{FF2B5EF4-FFF2-40B4-BE49-F238E27FC236}">
              <a16:creationId xmlns:a16="http://schemas.microsoft.com/office/drawing/2014/main" xmlns="" id="{7E56A5C4-920A-4993-9288-CF31D764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086021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156</xdr:row>
      <xdr:rowOff>66675</xdr:rowOff>
    </xdr:from>
    <xdr:to>
      <xdr:col>0</xdr:col>
      <xdr:colOff>504825</xdr:colOff>
      <xdr:row>156</xdr:row>
      <xdr:rowOff>542925</xdr:rowOff>
    </xdr:to>
    <xdr:pic>
      <xdr:nvPicPr>
        <xdr:cNvPr id="115" name="Immagine 31">
          <a:extLst>
            <a:ext uri="{FF2B5EF4-FFF2-40B4-BE49-F238E27FC236}">
              <a16:creationId xmlns:a16="http://schemas.microsoft.com/office/drawing/2014/main" xmlns="" id="{147B0F0C-9E7F-4225-A3D5-A76E4AE9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9578149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99</xdr:row>
      <xdr:rowOff>57150</xdr:rowOff>
    </xdr:from>
    <xdr:to>
      <xdr:col>0</xdr:col>
      <xdr:colOff>533400</xdr:colOff>
      <xdr:row>99</xdr:row>
      <xdr:rowOff>533400</xdr:rowOff>
    </xdr:to>
    <xdr:pic>
      <xdr:nvPicPr>
        <xdr:cNvPr id="116" name="Immagine 35">
          <a:extLst>
            <a:ext uri="{FF2B5EF4-FFF2-40B4-BE49-F238E27FC236}">
              <a16:creationId xmlns:a16="http://schemas.microsoft.com/office/drawing/2014/main" xmlns="" id="{1F7F146E-12EE-4D3B-8E29-1F2FB619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" y="5928741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120</xdr:row>
      <xdr:rowOff>123825</xdr:rowOff>
    </xdr:from>
    <xdr:to>
      <xdr:col>0</xdr:col>
      <xdr:colOff>504825</xdr:colOff>
      <xdr:row>120</xdr:row>
      <xdr:rowOff>600075</xdr:rowOff>
    </xdr:to>
    <xdr:pic>
      <xdr:nvPicPr>
        <xdr:cNvPr id="117" name="Immagine 36">
          <a:extLst>
            <a:ext uri="{FF2B5EF4-FFF2-40B4-BE49-F238E27FC236}">
              <a16:creationId xmlns:a16="http://schemas.microsoft.com/office/drawing/2014/main" xmlns="" id="{E2E937D6-16C7-4184-8D53-D9282B50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727957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49</xdr:row>
      <xdr:rowOff>47625</xdr:rowOff>
    </xdr:from>
    <xdr:to>
      <xdr:col>0</xdr:col>
      <xdr:colOff>504825</xdr:colOff>
      <xdr:row>49</xdr:row>
      <xdr:rowOff>523875</xdr:rowOff>
    </xdr:to>
    <xdr:pic>
      <xdr:nvPicPr>
        <xdr:cNvPr id="118" name="Immagine 37">
          <a:extLst>
            <a:ext uri="{FF2B5EF4-FFF2-40B4-BE49-F238E27FC236}">
              <a16:creationId xmlns:a16="http://schemas.microsoft.com/office/drawing/2014/main" xmlns="" id="{0B919782-6CE7-47B4-9B9E-169336D8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27411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76200</xdr:rowOff>
    </xdr:from>
    <xdr:to>
      <xdr:col>0</xdr:col>
      <xdr:colOff>523875</xdr:colOff>
      <xdr:row>177</xdr:row>
      <xdr:rowOff>552450</xdr:rowOff>
    </xdr:to>
    <xdr:pic>
      <xdr:nvPicPr>
        <xdr:cNvPr id="119" name="Immagine 38">
          <a:extLst>
            <a:ext uri="{FF2B5EF4-FFF2-40B4-BE49-F238E27FC236}">
              <a16:creationId xmlns:a16="http://schemas.microsoft.com/office/drawing/2014/main" xmlns="" id="{8DCAF6AA-AFA8-4C0B-A78A-488A2429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45" y="10923270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68</xdr:row>
      <xdr:rowOff>85725</xdr:rowOff>
    </xdr:from>
    <xdr:to>
      <xdr:col>0</xdr:col>
      <xdr:colOff>504825</xdr:colOff>
      <xdr:row>68</xdr:row>
      <xdr:rowOff>561975</xdr:rowOff>
    </xdr:to>
    <xdr:pic>
      <xdr:nvPicPr>
        <xdr:cNvPr id="120" name="Immagine 39">
          <a:extLst>
            <a:ext uri="{FF2B5EF4-FFF2-40B4-BE49-F238E27FC236}">
              <a16:creationId xmlns:a16="http://schemas.microsoft.com/office/drawing/2014/main" xmlns="" id="{92347C78-AE53-4668-B326-BF6666AF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39473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52</xdr:row>
      <xdr:rowOff>57150</xdr:rowOff>
    </xdr:from>
    <xdr:to>
      <xdr:col>0</xdr:col>
      <xdr:colOff>533400</xdr:colOff>
      <xdr:row>52</xdr:row>
      <xdr:rowOff>533400</xdr:rowOff>
    </xdr:to>
    <xdr:pic>
      <xdr:nvPicPr>
        <xdr:cNvPr id="121" name="Immagine 40">
          <a:extLst>
            <a:ext uri="{FF2B5EF4-FFF2-40B4-BE49-F238E27FC236}">
              <a16:creationId xmlns:a16="http://schemas.microsoft.com/office/drawing/2014/main" xmlns="" id="{C46F8466-E133-46C5-BBC6-9994CD05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970" y="29317950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56</xdr:row>
      <xdr:rowOff>123825</xdr:rowOff>
    </xdr:from>
    <xdr:to>
      <xdr:col>0</xdr:col>
      <xdr:colOff>504825</xdr:colOff>
      <xdr:row>56</xdr:row>
      <xdr:rowOff>600075</xdr:rowOff>
    </xdr:to>
    <xdr:pic>
      <xdr:nvPicPr>
        <xdr:cNvPr id="122" name="Immagine 41">
          <a:extLst>
            <a:ext uri="{FF2B5EF4-FFF2-40B4-BE49-F238E27FC236}">
              <a16:creationId xmlns:a16="http://schemas.microsoft.com/office/drawing/2014/main" xmlns="" id="{6665A7F1-CD43-469E-AEF8-1E4FDE02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319144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35</xdr:row>
      <xdr:rowOff>9525</xdr:rowOff>
    </xdr:from>
    <xdr:to>
      <xdr:col>0</xdr:col>
      <xdr:colOff>504825</xdr:colOff>
      <xdr:row>35</xdr:row>
      <xdr:rowOff>485775</xdr:rowOff>
    </xdr:to>
    <xdr:pic>
      <xdr:nvPicPr>
        <xdr:cNvPr id="123" name="Immagine 42">
          <a:extLst>
            <a:ext uri="{FF2B5EF4-FFF2-40B4-BE49-F238E27FC236}">
              <a16:creationId xmlns:a16="http://schemas.microsoft.com/office/drawing/2014/main" xmlns="" id="{E2A38933-6F1A-47B1-B12C-7E9885578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18518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75</xdr:row>
      <xdr:rowOff>85725</xdr:rowOff>
    </xdr:from>
    <xdr:to>
      <xdr:col>0</xdr:col>
      <xdr:colOff>504825</xdr:colOff>
      <xdr:row>75</xdr:row>
      <xdr:rowOff>561975</xdr:rowOff>
    </xdr:to>
    <xdr:pic>
      <xdr:nvPicPr>
        <xdr:cNvPr id="124" name="Immagine 43">
          <a:extLst>
            <a:ext uri="{FF2B5EF4-FFF2-40B4-BE49-F238E27FC236}">
              <a16:creationId xmlns:a16="http://schemas.microsoft.com/office/drawing/2014/main" xmlns="" id="{8353933F-3B01-4166-A3D3-D5E92DF7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" y="439540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107</xdr:row>
      <xdr:rowOff>9525</xdr:rowOff>
    </xdr:from>
    <xdr:to>
      <xdr:col>0</xdr:col>
      <xdr:colOff>514350</xdr:colOff>
      <xdr:row>107</xdr:row>
      <xdr:rowOff>485775</xdr:rowOff>
    </xdr:to>
    <xdr:pic>
      <xdr:nvPicPr>
        <xdr:cNvPr id="125" name="Immagine 44">
          <a:extLst>
            <a:ext uri="{FF2B5EF4-FFF2-40B4-BE49-F238E27FC236}">
              <a16:creationId xmlns:a16="http://schemas.microsoft.com/office/drawing/2014/main" xmlns="" id="{5BD29826-C432-44BA-9B3F-C68A7F24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64360425"/>
          <a:ext cx="47625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0</xdr:col>
      <xdr:colOff>523875</xdr:colOff>
      <xdr:row>20</xdr:row>
      <xdr:rowOff>523875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07ECA43B-F0A9-4CBD-83AC-21CEF4918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" y="79800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47625</xdr:rowOff>
    </xdr:from>
    <xdr:to>
      <xdr:col>0</xdr:col>
      <xdr:colOff>523875</xdr:colOff>
      <xdr:row>291</xdr:row>
      <xdr:rowOff>523875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87A30555-981B-48E4-8B3A-90AA64B51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" y="1787366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47625</xdr:rowOff>
    </xdr:from>
    <xdr:to>
      <xdr:col>0</xdr:col>
      <xdr:colOff>523875</xdr:colOff>
      <xdr:row>265</xdr:row>
      <xdr:rowOff>523875</xdr:rowOff>
    </xdr:to>
    <xdr:pic>
      <xdr:nvPicPr>
        <xdr:cNvPr id="4" name="Immagine 4">
          <a:extLst>
            <a:ext uri="{FF2B5EF4-FFF2-40B4-BE49-F238E27FC236}">
              <a16:creationId xmlns:a16="http://schemas.microsoft.com/office/drawing/2014/main" xmlns="" id="{0EA6C3F6-637E-4D2D-B38A-3587A0441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2445" y="1622926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47625</xdr:rowOff>
    </xdr:from>
    <xdr:to>
      <xdr:col>0</xdr:col>
      <xdr:colOff>523875</xdr:colOff>
      <xdr:row>9</xdr:row>
      <xdr:rowOff>523875</xdr:rowOff>
    </xdr:to>
    <xdr:pic>
      <xdr:nvPicPr>
        <xdr:cNvPr id="5" name="Immagine 6">
          <a:extLst>
            <a:ext uri="{FF2B5EF4-FFF2-40B4-BE49-F238E27FC236}">
              <a16:creationId xmlns:a16="http://schemas.microsoft.com/office/drawing/2014/main" xmlns="" id="{47E6C168-F483-496A-8B0A-0F3AC39EA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2445" y="16097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523875</xdr:colOff>
      <xdr:row>15</xdr:row>
      <xdr:rowOff>523875</xdr:rowOff>
    </xdr:to>
    <xdr:pic>
      <xdr:nvPicPr>
        <xdr:cNvPr id="6" name="Immagine 8">
          <a:extLst>
            <a:ext uri="{FF2B5EF4-FFF2-40B4-BE49-F238E27FC236}">
              <a16:creationId xmlns:a16="http://schemas.microsoft.com/office/drawing/2014/main" xmlns="" id="{D7883B86-144B-4104-BFA7-76AA03CE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2445" y="50844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47625</xdr:rowOff>
    </xdr:from>
    <xdr:to>
      <xdr:col>0</xdr:col>
      <xdr:colOff>523875</xdr:colOff>
      <xdr:row>266</xdr:row>
      <xdr:rowOff>523875</xdr:rowOff>
    </xdr:to>
    <xdr:pic>
      <xdr:nvPicPr>
        <xdr:cNvPr id="7" name="Immagine 9">
          <a:extLst>
            <a:ext uri="{FF2B5EF4-FFF2-40B4-BE49-F238E27FC236}">
              <a16:creationId xmlns:a16="http://schemas.microsoft.com/office/drawing/2014/main" xmlns="" id="{C3A931B6-BD74-4897-9657-4A6ED0290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" y="162925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47625</xdr:rowOff>
    </xdr:from>
    <xdr:to>
      <xdr:col>0</xdr:col>
      <xdr:colOff>523875</xdr:colOff>
      <xdr:row>119</xdr:row>
      <xdr:rowOff>523875</xdr:rowOff>
    </xdr:to>
    <xdr:pic>
      <xdr:nvPicPr>
        <xdr:cNvPr id="8" name="Immagine 11">
          <a:extLst>
            <a:ext uri="{FF2B5EF4-FFF2-40B4-BE49-F238E27FC236}">
              <a16:creationId xmlns:a16="http://schemas.microsoft.com/office/drawing/2014/main" xmlns="" id="{37FBF396-8AED-4788-9826-E5B9E7AC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2445" y="699535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523875</xdr:colOff>
      <xdr:row>12</xdr:row>
      <xdr:rowOff>523875</xdr:rowOff>
    </xdr:to>
    <xdr:pic>
      <xdr:nvPicPr>
        <xdr:cNvPr id="9" name="Immagine 12">
          <a:extLst>
            <a:ext uri="{FF2B5EF4-FFF2-40B4-BE49-F238E27FC236}">
              <a16:creationId xmlns:a16="http://schemas.microsoft.com/office/drawing/2014/main" xmlns="" id="{6283B3A3-7872-4211-8BBD-756176F0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2445" y="33470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47625</xdr:rowOff>
    </xdr:from>
    <xdr:to>
      <xdr:col>0</xdr:col>
      <xdr:colOff>523875</xdr:colOff>
      <xdr:row>309</xdr:row>
      <xdr:rowOff>523875</xdr:rowOff>
    </xdr:to>
    <xdr:pic>
      <xdr:nvPicPr>
        <xdr:cNvPr id="10" name="Immagine 13">
          <a:extLst>
            <a:ext uri="{FF2B5EF4-FFF2-40B4-BE49-F238E27FC236}">
              <a16:creationId xmlns:a16="http://schemas.microsoft.com/office/drawing/2014/main" xmlns="" id="{88E67D27-234E-4138-A33C-69BF5139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2445" y="1901209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47625</xdr:rowOff>
    </xdr:from>
    <xdr:to>
      <xdr:col>0</xdr:col>
      <xdr:colOff>523875</xdr:colOff>
      <xdr:row>254</xdr:row>
      <xdr:rowOff>523875</xdr:rowOff>
    </xdr:to>
    <xdr:pic>
      <xdr:nvPicPr>
        <xdr:cNvPr id="11" name="Immagine 14">
          <a:extLst>
            <a:ext uri="{FF2B5EF4-FFF2-40B4-BE49-F238E27FC236}">
              <a16:creationId xmlns:a16="http://schemas.microsoft.com/office/drawing/2014/main" xmlns="" id="{AB9B0952-08D3-42F4-933F-B5290110A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2445" y="15533560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523875</xdr:colOff>
      <xdr:row>11</xdr:row>
      <xdr:rowOff>523875</xdr:rowOff>
    </xdr:to>
    <xdr:pic>
      <xdr:nvPicPr>
        <xdr:cNvPr id="12" name="Immagine 15">
          <a:extLst>
            <a:ext uri="{FF2B5EF4-FFF2-40B4-BE49-F238E27FC236}">
              <a16:creationId xmlns:a16="http://schemas.microsoft.com/office/drawing/2014/main" xmlns="" id="{7AB0960F-7818-46A4-A3CE-172E74D54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2445" y="27679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523875</xdr:colOff>
      <xdr:row>29</xdr:row>
      <xdr:rowOff>523875</xdr:rowOff>
    </xdr:to>
    <xdr:pic>
      <xdr:nvPicPr>
        <xdr:cNvPr id="13" name="Immagine 16">
          <a:extLst>
            <a:ext uri="{FF2B5EF4-FFF2-40B4-BE49-F238E27FC236}">
              <a16:creationId xmlns:a16="http://schemas.microsoft.com/office/drawing/2014/main" xmlns="" id="{660188CE-0873-4F24-914E-68C61785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2445" y="131921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523875</xdr:colOff>
      <xdr:row>77</xdr:row>
      <xdr:rowOff>523875</xdr:rowOff>
    </xdr:to>
    <xdr:pic>
      <xdr:nvPicPr>
        <xdr:cNvPr id="14" name="Immagine 17">
          <a:extLst>
            <a:ext uri="{FF2B5EF4-FFF2-40B4-BE49-F238E27FC236}">
              <a16:creationId xmlns:a16="http://schemas.microsoft.com/office/drawing/2014/main" xmlns="" id="{D62FB478-0ABB-4B68-8531-A31DBAA4C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445" y="433901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523875</xdr:colOff>
      <xdr:row>10</xdr:row>
      <xdr:rowOff>523875</xdr:rowOff>
    </xdr:to>
    <xdr:pic>
      <xdr:nvPicPr>
        <xdr:cNvPr id="15" name="Immagine 18">
          <a:extLst>
            <a:ext uri="{FF2B5EF4-FFF2-40B4-BE49-F238E27FC236}">
              <a16:creationId xmlns:a16="http://schemas.microsoft.com/office/drawing/2014/main" xmlns="" id="{83446EA4-D7CA-4849-B4C0-2213A187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2445" y="2188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523875</xdr:colOff>
      <xdr:row>48</xdr:row>
      <xdr:rowOff>523875</xdr:rowOff>
    </xdr:to>
    <xdr:pic>
      <xdr:nvPicPr>
        <xdr:cNvPr id="16" name="Immagine 19">
          <a:extLst>
            <a:ext uri="{FF2B5EF4-FFF2-40B4-BE49-F238E27FC236}">
              <a16:creationId xmlns:a16="http://schemas.microsoft.com/office/drawing/2014/main" xmlns="" id="{6EEBC542-81FA-4C55-95E6-C7CC4024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2445" y="250488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523875</xdr:colOff>
      <xdr:row>22</xdr:row>
      <xdr:rowOff>523875</xdr:rowOff>
    </xdr:to>
    <xdr:pic>
      <xdr:nvPicPr>
        <xdr:cNvPr id="17" name="Immagine 20">
          <a:extLst>
            <a:ext uri="{FF2B5EF4-FFF2-40B4-BE49-F238E27FC236}">
              <a16:creationId xmlns:a16="http://schemas.microsoft.com/office/drawing/2014/main" xmlns="" id="{F5BF3469-3583-421F-8D27-D7CC0103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2445" y="91382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523875</xdr:colOff>
      <xdr:row>51</xdr:row>
      <xdr:rowOff>523875</xdr:rowOff>
    </xdr:to>
    <xdr:pic>
      <xdr:nvPicPr>
        <xdr:cNvPr id="18" name="Immagine 21">
          <a:extLst>
            <a:ext uri="{FF2B5EF4-FFF2-40B4-BE49-F238E27FC236}">
              <a16:creationId xmlns:a16="http://schemas.microsoft.com/office/drawing/2014/main" xmlns="" id="{3C12926E-6700-4F05-B8D4-325EB79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2445" y="269462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523875</xdr:colOff>
      <xdr:row>82</xdr:row>
      <xdr:rowOff>523875</xdr:rowOff>
    </xdr:to>
    <xdr:pic>
      <xdr:nvPicPr>
        <xdr:cNvPr id="19" name="Immagine 22">
          <a:extLst>
            <a:ext uri="{FF2B5EF4-FFF2-40B4-BE49-F238E27FC236}">
              <a16:creationId xmlns:a16="http://schemas.microsoft.com/office/drawing/2014/main" xmlns="" id="{71E4E4A6-9F62-4959-B081-5F37E884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2445" y="465524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523875</xdr:colOff>
      <xdr:row>38</xdr:row>
      <xdr:rowOff>523875</xdr:rowOff>
    </xdr:to>
    <xdr:pic>
      <xdr:nvPicPr>
        <xdr:cNvPr id="20" name="Immagine 23">
          <a:extLst>
            <a:ext uri="{FF2B5EF4-FFF2-40B4-BE49-F238E27FC236}">
              <a16:creationId xmlns:a16="http://schemas.microsoft.com/office/drawing/2014/main" xmlns="" id="{C7D899A2-32D0-4E87-939F-CBFB22A7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2445" y="1872424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523875</xdr:colOff>
      <xdr:row>41</xdr:row>
      <xdr:rowOff>523875</xdr:rowOff>
    </xdr:to>
    <xdr:pic>
      <xdr:nvPicPr>
        <xdr:cNvPr id="21" name="Immagine 24">
          <a:extLst>
            <a:ext uri="{FF2B5EF4-FFF2-40B4-BE49-F238E27FC236}">
              <a16:creationId xmlns:a16="http://schemas.microsoft.com/office/drawing/2014/main" xmlns="" id="{675C819A-53C1-4153-9BCA-F7CB7F81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2445" y="2062162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523875</xdr:colOff>
      <xdr:row>40</xdr:row>
      <xdr:rowOff>523875</xdr:rowOff>
    </xdr:to>
    <xdr:pic>
      <xdr:nvPicPr>
        <xdr:cNvPr id="22" name="Immagine 25">
          <a:extLst>
            <a:ext uri="{FF2B5EF4-FFF2-40B4-BE49-F238E27FC236}">
              <a16:creationId xmlns:a16="http://schemas.microsoft.com/office/drawing/2014/main" xmlns="" id="{3701F26C-4409-4CDB-BBA7-0B2E8AF4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2445" y="199891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47625</xdr:rowOff>
    </xdr:from>
    <xdr:to>
      <xdr:col>0</xdr:col>
      <xdr:colOff>523875</xdr:colOff>
      <xdr:row>170</xdr:row>
      <xdr:rowOff>523875</xdr:rowOff>
    </xdr:to>
    <xdr:pic>
      <xdr:nvPicPr>
        <xdr:cNvPr id="23" name="Immagine 26">
          <a:extLst>
            <a:ext uri="{FF2B5EF4-FFF2-40B4-BE49-F238E27FC236}">
              <a16:creationId xmlns:a16="http://schemas.microsoft.com/office/drawing/2014/main" xmlns="" id="{B010478A-E829-4BC9-9EE2-DE010F1F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2445" y="10220896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47625</xdr:rowOff>
    </xdr:from>
    <xdr:to>
      <xdr:col>0</xdr:col>
      <xdr:colOff>523875</xdr:colOff>
      <xdr:row>267</xdr:row>
      <xdr:rowOff>523875</xdr:rowOff>
    </xdr:to>
    <xdr:pic>
      <xdr:nvPicPr>
        <xdr:cNvPr id="24" name="Immagine 27">
          <a:extLst>
            <a:ext uri="{FF2B5EF4-FFF2-40B4-BE49-F238E27FC236}">
              <a16:creationId xmlns:a16="http://schemas.microsoft.com/office/drawing/2014/main" xmlns="" id="{E1551FB2-30BE-4203-838B-F37D55E7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2445" y="163557585"/>
          <a:ext cx="476250" cy="476250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310</xdr:row>
      <xdr:rowOff>95250</xdr:rowOff>
    </xdr:from>
    <xdr:to>
      <xdr:col>0</xdr:col>
      <xdr:colOff>538162</xdr:colOff>
      <xdr:row>310</xdr:row>
      <xdr:rowOff>561975</xdr:rowOff>
    </xdr:to>
    <xdr:pic>
      <xdr:nvPicPr>
        <xdr:cNvPr id="25" name="Immagine 1">
          <a:extLst>
            <a:ext uri="{FF2B5EF4-FFF2-40B4-BE49-F238E27FC236}">
              <a16:creationId xmlns:a16="http://schemas.microsoft.com/office/drawing/2014/main" xmlns="" id="{0FAABDE3-E87C-434B-AFFA-835A077F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6257" y="190800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171</xdr:row>
      <xdr:rowOff>95250</xdr:rowOff>
    </xdr:from>
    <xdr:to>
      <xdr:col>0</xdr:col>
      <xdr:colOff>538162</xdr:colOff>
      <xdr:row>171</xdr:row>
      <xdr:rowOff>561975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63009062-370B-41E7-9EAB-A340FFC1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36257" y="102889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203</xdr:row>
      <xdr:rowOff>95250</xdr:rowOff>
    </xdr:from>
    <xdr:to>
      <xdr:col>0</xdr:col>
      <xdr:colOff>538162</xdr:colOff>
      <xdr:row>203</xdr:row>
      <xdr:rowOff>561975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E24E3C73-251D-401E-A741-087C9EF1C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36257" y="123127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268</xdr:row>
      <xdr:rowOff>95250</xdr:rowOff>
    </xdr:from>
    <xdr:to>
      <xdr:col>0</xdr:col>
      <xdr:colOff>538162</xdr:colOff>
      <xdr:row>268</xdr:row>
      <xdr:rowOff>561975</xdr:rowOff>
    </xdr:to>
    <xdr:pic>
      <xdr:nvPicPr>
        <xdr:cNvPr id="28" name="Immagine 4">
          <a:extLst>
            <a:ext uri="{FF2B5EF4-FFF2-40B4-BE49-F238E27FC236}">
              <a16:creationId xmlns:a16="http://schemas.microsoft.com/office/drawing/2014/main" xmlns="" id="{4AD40540-7850-46B2-9897-85C5FAD5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6257" y="164237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211</xdr:row>
      <xdr:rowOff>95250</xdr:rowOff>
    </xdr:from>
    <xdr:to>
      <xdr:col>0</xdr:col>
      <xdr:colOff>538162</xdr:colOff>
      <xdr:row>211</xdr:row>
      <xdr:rowOff>561975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9B639F0E-A9B6-4883-807D-55A5A072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6257" y="128187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234</xdr:row>
      <xdr:rowOff>95250</xdr:rowOff>
    </xdr:from>
    <xdr:to>
      <xdr:col>0</xdr:col>
      <xdr:colOff>538162</xdr:colOff>
      <xdr:row>234</xdr:row>
      <xdr:rowOff>561975</xdr:rowOff>
    </xdr:to>
    <xdr:pic>
      <xdr:nvPicPr>
        <xdr:cNvPr id="30" name="Immagine 6">
          <a:extLst>
            <a:ext uri="{FF2B5EF4-FFF2-40B4-BE49-F238E27FC236}">
              <a16:creationId xmlns:a16="http://schemas.microsoft.com/office/drawing/2014/main" xmlns="" id="{C883F3C5-D7E1-433A-842D-F6CBB1DA4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6257" y="142734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195</xdr:row>
      <xdr:rowOff>95250</xdr:rowOff>
    </xdr:from>
    <xdr:to>
      <xdr:col>0</xdr:col>
      <xdr:colOff>538162</xdr:colOff>
      <xdr:row>195</xdr:row>
      <xdr:rowOff>561975</xdr:rowOff>
    </xdr:to>
    <xdr:pic>
      <xdr:nvPicPr>
        <xdr:cNvPr id="31" name="Immagine 7">
          <a:extLst>
            <a:ext uri="{FF2B5EF4-FFF2-40B4-BE49-F238E27FC236}">
              <a16:creationId xmlns:a16="http://schemas.microsoft.com/office/drawing/2014/main" xmlns="" id="{31CBC66B-1834-4A43-AE5B-25A954B3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6257" y="118068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235</xdr:row>
      <xdr:rowOff>95250</xdr:rowOff>
    </xdr:from>
    <xdr:to>
      <xdr:col>0</xdr:col>
      <xdr:colOff>538162</xdr:colOff>
      <xdr:row>235</xdr:row>
      <xdr:rowOff>561975</xdr:rowOff>
    </xdr:to>
    <xdr:pic>
      <xdr:nvPicPr>
        <xdr:cNvPr id="32" name="Immagine 8">
          <a:extLst>
            <a:ext uri="{FF2B5EF4-FFF2-40B4-BE49-F238E27FC236}">
              <a16:creationId xmlns:a16="http://schemas.microsoft.com/office/drawing/2014/main" xmlns="" id="{A27CA9A1-226C-4A78-92F8-CAAD7B28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6257" y="143366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311</xdr:row>
      <xdr:rowOff>95250</xdr:rowOff>
    </xdr:from>
    <xdr:to>
      <xdr:col>0</xdr:col>
      <xdr:colOff>538162</xdr:colOff>
      <xdr:row>311</xdr:row>
      <xdr:rowOff>561975</xdr:rowOff>
    </xdr:to>
    <xdr:pic>
      <xdr:nvPicPr>
        <xdr:cNvPr id="33" name="Immagine 9">
          <a:extLst>
            <a:ext uri="{FF2B5EF4-FFF2-40B4-BE49-F238E27FC236}">
              <a16:creationId xmlns:a16="http://schemas.microsoft.com/office/drawing/2014/main" xmlns="" id="{2A6832CE-8AFC-47A3-8E21-697137A5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6257" y="191433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236</xdr:row>
      <xdr:rowOff>95250</xdr:rowOff>
    </xdr:from>
    <xdr:to>
      <xdr:col>0</xdr:col>
      <xdr:colOff>538162</xdr:colOff>
      <xdr:row>236</xdr:row>
      <xdr:rowOff>561975</xdr:rowOff>
    </xdr:to>
    <xdr:pic>
      <xdr:nvPicPr>
        <xdr:cNvPr id="34" name="Immagine 10">
          <a:extLst>
            <a:ext uri="{FF2B5EF4-FFF2-40B4-BE49-F238E27FC236}">
              <a16:creationId xmlns:a16="http://schemas.microsoft.com/office/drawing/2014/main" xmlns="" id="{C2D34A75-61D1-437F-9AB1-648DEFA5E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36257" y="143998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269</xdr:row>
      <xdr:rowOff>95250</xdr:rowOff>
    </xdr:from>
    <xdr:to>
      <xdr:col>0</xdr:col>
      <xdr:colOff>538162</xdr:colOff>
      <xdr:row>269</xdr:row>
      <xdr:rowOff>561975</xdr:rowOff>
    </xdr:to>
    <xdr:pic>
      <xdr:nvPicPr>
        <xdr:cNvPr id="35" name="Immagine 11">
          <a:extLst>
            <a:ext uri="{FF2B5EF4-FFF2-40B4-BE49-F238E27FC236}">
              <a16:creationId xmlns:a16="http://schemas.microsoft.com/office/drawing/2014/main" xmlns="" id="{86E9E9FE-46CB-48B9-996C-8BA610C6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6257" y="1648701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93</xdr:row>
      <xdr:rowOff>95250</xdr:rowOff>
    </xdr:from>
    <xdr:to>
      <xdr:col>0</xdr:col>
      <xdr:colOff>538162</xdr:colOff>
      <xdr:row>93</xdr:row>
      <xdr:rowOff>561975</xdr:rowOff>
    </xdr:to>
    <xdr:pic>
      <xdr:nvPicPr>
        <xdr:cNvPr id="36" name="Immagine 12">
          <a:extLst>
            <a:ext uri="{FF2B5EF4-FFF2-40B4-BE49-F238E27FC236}">
              <a16:creationId xmlns:a16="http://schemas.microsoft.com/office/drawing/2014/main" xmlns="" id="{32E95D59-AD33-4DB1-B719-A82AD63C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6257" y="53557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</xdr:row>
      <xdr:rowOff>95250</xdr:rowOff>
    </xdr:from>
    <xdr:to>
      <xdr:col>0</xdr:col>
      <xdr:colOff>538162</xdr:colOff>
      <xdr:row>27</xdr:row>
      <xdr:rowOff>561975</xdr:rowOff>
    </xdr:to>
    <xdr:pic>
      <xdr:nvPicPr>
        <xdr:cNvPr id="37" name="Immagine 13">
          <a:extLst>
            <a:ext uri="{FF2B5EF4-FFF2-40B4-BE49-F238E27FC236}">
              <a16:creationId xmlns:a16="http://schemas.microsoft.com/office/drawing/2014/main" xmlns="" id="{94845B46-A19C-4ED1-887A-25F8817C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36257" y="12081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176</xdr:row>
      <xdr:rowOff>95250</xdr:rowOff>
    </xdr:from>
    <xdr:to>
      <xdr:col>0</xdr:col>
      <xdr:colOff>538162</xdr:colOff>
      <xdr:row>176</xdr:row>
      <xdr:rowOff>561975</xdr:rowOff>
    </xdr:to>
    <xdr:pic>
      <xdr:nvPicPr>
        <xdr:cNvPr id="38" name="Immagine 14">
          <a:extLst>
            <a:ext uri="{FF2B5EF4-FFF2-40B4-BE49-F238E27FC236}">
              <a16:creationId xmlns:a16="http://schemas.microsoft.com/office/drawing/2014/main" xmlns="" id="{6C1CDEFA-D758-488A-9777-ADE559CE3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6257" y="106051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292</xdr:row>
      <xdr:rowOff>95250</xdr:rowOff>
    </xdr:from>
    <xdr:to>
      <xdr:col>0</xdr:col>
      <xdr:colOff>538162</xdr:colOff>
      <xdr:row>292</xdr:row>
      <xdr:rowOff>561975</xdr:rowOff>
    </xdr:to>
    <xdr:pic>
      <xdr:nvPicPr>
        <xdr:cNvPr id="39" name="Immagine 15">
          <a:extLst>
            <a:ext uri="{FF2B5EF4-FFF2-40B4-BE49-F238E27FC236}">
              <a16:creationId xmlns:a16="http://schemas.microsoft.com/office/drawing/2014/main" xmlns="" id="{997A220B-966C-4002-B784-7F43A96C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6257" y="179416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131</xdr:row>
      <xdr:rowOff>95250</xdr:rowOff>
    </xdr:from>
    <xdr:to>
      <xdr:col>0</xdr:col>
      <xdr:colOff>538162</xdr:colOff>
      <xdr:row>131</xdr:row>
      <xdr:rowOff>561975</xdr:rowOff>
    </xdr:to>
    <xdr:pic>
      <xdr:nvPicPr>
        <xdr:cNvPr id="40" name="Immagine 16">
          <a:extLst>
            <a:ext uri="{FF2B5EF4-FFF2-40B4-BE49-F238E27FC236}">
              <a16:creationId xmlns:a16="http://schemas.microsoft.com/office/drawing/2014/main" xmlns="" id="{1A9B8363-855A-4C17-B7B8-A0583DD7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6257" y="77590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100</xdr:row>
      <xdr:rowOff>95250</xdr:rowOff>
    </xdr:from>
    <xdr:to>
      <xdr:col>0</xdr:col>
      <xdr:colOff>538162</xdr:colOff>
      <xdr:row>100</xdr:row>
      <xdr:rowOff>561975</xdr:rowOff>
    </xdr:to>
    <xdr:pic>
      <xdr:nvPicPr>
        <xdr:cNvPr id="41" name="Immagine 17">
          <a:extLst>
            <a:ext uri="{FF2B5EF4-FFF2-40B4-BE49-F238E27FC236}">
              <a16:creationId xmlns:a16="http://schemas.microsoft.com/office/drawing/2014/main" xmlns="" id="{B97542D6-8883-4703-990C-174ACF234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6257" y="57984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204</xdr:row>
      <xdr:rowOff>95250</xdr:rowOff>
    </xdr:from>
    <xdr:to>
      <xdr:col>0</xdr:col>
      <xdr:colOff>538162</xdr:colOff>
      <xdr:row>204</xdr:row>
      <xdr:rowOff>561975</xdr:rowOff>
    </xdr:to>
    <xdr:pic>
      <xdr:nvPicPr>
        <xdr:cNvPr id="42" name="Immagine 18">
          <a:extLst>
            <a:ext uri="{FF2B5EF4-FFF2-40B4-BE49-F238E27FC236}">
              <a16:creationId xmlns:a16="http://schemas.microsoft.com/office/drawing/2014/main" xmlns="" id="{164A1907-9658-4AEA-B6E2-EF879BE9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36257" y="123760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124</xdr:row>
      <xdr:rowOff>95250</xdr:rowOff>
    </xdr:from>
    <xdr:to>
      <xdr:col>0</xdr:col>
      <xdr:colOff>538162</xdr:colOff>
      <xdr:row>124</xdr:row>
      <xdr:rowOff>561975</xdr:rowOff>
    </xdr:to>
    <xdr:pic>
      <xdr:nvPicPr>
        <xdr:cNvPr id="43" name="Immagine 19">
          <a:extLst>
            <a:ext uri="{FF2B5EF4-FFF2-40B4-BE49-F238E27FC236}">
              <a16:creationId xmlns:a16="http://schemas.microsoft.com/office/drawing/2014/main" xmlns="" id="{7B95616D-72E2-4FAA-9ADA-3D51F796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6257" y="73163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83</xdr:row>
      <xdr:rowOff>95250</xdr:rowOff>
    </xdr:from>
    <xdr:to>
      <xdr:col>0</xdr:col>
      <xdr:colOff>538162</xdr:colOff>
      <xdr:row>83</xdr:row>
      <xdr:rowOff>561975</xdr:rowOff>
    </xdr:to>
    <xdr:pic>
      <xdr:nvPicPr>
        <xdr:cNvPr id="44" name="Immagine 20">
          <a:extLst>
            <a:ext uri="{FF2B5EF4-FFF2-40B4-BE49-F238E27FC236}">
              <a16:creationId xmlns:a16="http://schemas.microsoft.com/office/drawing/2014/main" xmlns="" id="{04E42007-5D5E-49F7-BCBF-92EE41F61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6257" y="47232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293</xdr:row>
      <xdr:rowOff>95250</xdr:rowOff>
    </xdr:from>
    <xdr:to>
      <xdr:col>0</xdr:col>
      <xdr:colOff>538162</xdr:colOff>
      <xdr:row>293</xdr:row>
      <xdr:rowOff>561975</xdr:rowOff>
    </xdr:to>
    <xdr:pic>
      <xdr:nvPicPr>
        <xdr:cNvPr id="45" name="Immagine 21">
          <a:extLst>
            <a:ext uri="{FF2B5EF4-FFF2-40B4-BE49-F238E27FC236}">
              <a16:creationId xmlns:a16="http://schemas.microsoft.com/office/drawing/2014/main" xmlns="" id="{071824AA-76C1-4475-95A6-2E4C837A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36257" y="180049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188</xdr:row>
      <xdr:rowOff>95250</xdr:rowOff>
    </xdr:from>
    <xdr:to>
      <xdr:col>0</xdr:col>
      <xdr:colOff>538162</xdr:colOff>
      <xdr:row>188</xdr:row>
      <xdr:rowOff>561975</xdr:rowOff>
    </xdr:to>
    <xdr:pic>
      <xdr:nvPicPr>
        <xdr:cNvPr id="46" name="Immagine 22">
          <a:extLst>
            <a:ext uri="{FF2B5EF4-FFF2-40B4-BE49-F238E27FC236}">
              <a16:creationId xmlns:a16="http://schemas.microsoft.com/office/drawing/2014/main" xmlns="" id="{F7EFB655-4877-4A1E-97F0-42A069EA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36257" y="113640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205</xdr:row>
      <xdr:rowOff>95250</xdr:rowOff>
    </xdr:from>
    <xdr:to>
      <xdr:col>0</xdr:col>
      <xdr:colOff>538162</xdr:colOff>
      <xdr:row>205</xdr:row>
      <xdr:rowOff>561975</xdr:rowOff>
    </xdr:to>
    <xdr:pic>
      <xdr:nvPicPr>
        <xdr:cNvPr id="47" name="Immagine 23">
          <a:extLst>
            <a:ext uri="{FF2B5EF4-FFF2-40B4-BE49-F238E27FC236}">
              <a16:creationId xmlns:a16="http://schemas.microsoft.com/office/drawing/2014/main" xmlns="" id="{74B38253-0E04-4DB1-8096-854E36CC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36257" y="124392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115</xdr:row>
      <xdr:rowOff>95250</xdr:rowOff>
    </xdr:from>
    <xdr:to>
      <xdr:col>0</xdr:col>
      <xdr:colOff>538162</xdr:colOff>
      <xdr:row>115</xdr:row>
      <xdr:rowOff>561975</xdr:rowOff>
    </xdr:to>
    <xdr:pic>
      <xdr:nvPicPr>
        <xdr:cNvPr id="48" name="Immagine 24">
          <a:extLst>
            <a:ext uri="{FF2B5EF4-FFF2-40B4-BE49-F238E27FC236}">
              <a16:creationId xmlns:a16="http://schemas.microsoft.com/office/drawing/2014/main" xmlns="" id="{AE4639E1-63EE-4BD8-A532-5B259BC13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36257" y="674712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312</xdr:row>
      <xdr:rowOff>95250</xdr:rowOff>
    </xdr:from>
    <xdr:to>
      <xdr:col>0</xdr:col>
      <xdr:colOff>538162</xdr:colOff>
      <xdr:row>312</xdr:row>
      <xdr:rowOff>561975</xdr:rowOff>
    </xdr:to>
    <xdr:pic>
      <xdr:nvPicPr>
        <xdr:cNvPr id="49" name="Immagine 25">
          <a:extLst>
            <a:ext uri="{FF2B5EF4-FFF2-40B4-BE49-F238E27FC236}">
              <a16:creationId xmlns:a16="http://schemas.microsoft.com/office/drawing/2014/main" xmlns="" id="{B6A4A82D-5BF4-43A0-A43D-CFA7F0EE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6257" y="192065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120</xdr:row>
      <xdr:rowOff>95250</xdr:rowOff>
    </xdr:from>
    <xdr:to>
      <xdr:col>0</xdr:col>
      <xdr:colOff>538162</xdr:colOff>
      <xdr:row>120</xdr:row>
      <xdr:rowOff>561975</xdr:rowOff>
    </xdr:to>
    <xdr:pic>
      <xdr:nvPicPr>
        <xdr:cNvPr id="50" name="Immagine 26">
          <a:extLst>
            <a:ext uri="{FF2B5EF4-FFF2-40B4-BE49-F238E27FC236}">
              <a16:creationId xmlns:a16="http://schemas.microsoft.com/office/drawing/2014/main" xmlns="" id="{BB701DEA-024A-43A3-B243-526B6D41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6257" y="706335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221</xdr:row>
      <xdr:rowOff>95250</xdr:rowOff>
    </xdr:from>
    <xdr:to>
      <xdr:col>0</xdr:col>
      <xdr:colOff>538162</xdr:colOff>
      <xdr:row>221</xdr:row>
      <xdr:rowOff>561975</xdr:rowOff>
    </xdr:to>
    <xdr:pic>
      <xdr:nvPicPr>
        <xdr:cNvPr id="51" name="Immagine 27">
          <a:extLst>
            <a:ext uri="{FF2B5EF4-FFF2-40B4-BE49-F238E27FC236}">
              <a16:creationId xmlns:a16="http://schemas.microsoft.com/office/drawing/2014/main" xmlns="" id="{DC7ED30F-7F3F-4DF3-BF31-6DCE8D01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36257" y="134512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212</xdr:row>
      <xdr:rowOff>95250</xdr:rowOff>
    </xdr:from>
    <xdr:to>
      <xdr:col>0</xdr:col>
      <xdr:colOff>538162</xdr:colOff>
      <xdr:row>212</xdr:row>
      <xdr:rowOff>561975</xdr:rowOff>
    </xdr:to>
    <xdr:pic>
      <xdr:nvPicPr>
        <xdr:cNvPr id="52" name="Immagine 28">
          <a:extLst>
            <a:ext uri="{FF2B5EF4-FFF2-40B4-BE49-F238E27FC236}">
              <a16:creationId xmlns:a16="http://schemas.microsoft.com/office/drawing/2014/main" xmlns="" id="{70C00FFE-71A1-4044-833E-D3742497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6257" y="128819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78</xdr:row>
      <xdr:rowOff>95250</xdr:rowOff>
    </xdr:from>
    <xdr:to>
      <xdr:col>0</xdr:col>
      <xdr:colOff>538162</xdr:colOff>
      <xdr:row>78</xdr:row>
      <xdr:rowOff>561975</xdr:rowOff>
    </xdr:to>
    <xdr:pic>
      <xdr:nvPicPr>
        <xdr:cNvPr id="53" name="Immagine 29">
          <a:extLst>
            <a:ext uri="{FF2B5EF4-FFF2-40B4-BE49-F238E27FC236}">
              <a16:creationId xmlns:a16="http://schemas.microsoft.com/office/drawing/2014/main" xmlns="" id="{01F1DA7C-E8C1-4C31-BB33-8FEFDA34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36257" y="44070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313</xdr:row>
      <xdr:rowOff>95250</xdr:rowOff>
    </xdr:from>
    <xdr:to>
      <xdr:col>0</xdr:col>
      <xdr:colOff>538162</xdr:colOff>
      <xdr:row>313</xdr:row>
      <xdr:rowOff>561975</xdr:rowOff>
    </xdr:to>
    <xdr:pic>
      <xdr:nvPicPr>
        <xdr:cNvPr id="54" name="Immagine 30">
          <a:extLst>
            <a:ext uri="{FF2B5EF4-FFF2-40B4-BE49-F238E27FC236}">
              <a16:creationId xmlns:a16="http://schemas.microsoft.com/office/drawing/2014/main" xmlns="" id="{B9DC0D1B-7906-4CD1-8A5F-19261005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36257" y="192698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294</xdr:row>
      <xdr:rowOff>95250</xdr:rowOff>
    </xdr:from>
    <xdr:to>
      <xdr:col>0</xdr:col>
      <xdr:colOff>538162</xdr:colOff>
      <xdr:row>294</xdr:row>
      <xdr:rowOff>561975</xdr:rowOff>
    </xdr:to>
    <xdr:pic>
      <xdr:nvPicPr>
        <xdr:cNvPr id="55" name="Immagine 31">
          <a:extLst>
            <a:ext uri="{FF2B5EF4-FFF2-40B4-BE49-F238E27FC236}">
              <a16:creationId xmlns:a16="http://schemas.microsoft.com/office/drawing/2014/main" xmlns="" id="{4B15AED2-DF2A-4F04-9C2F-6F973642C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36257" y="180681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295</xdr:row>
      <xdr:rowOff>95250</xdr:rowOff>
    </xdr:from>
    <xdr:to>
      <xdr:col>0</xdr:col>
      <xdr:colOff>538162</xdr:colOff>
      <xdr:row>295</xdr:row>
      <xdr:rowOff>561975</xdr:rowOff>
    </xdr:to>
    <xdr:pic>
      <xdr:nvPicPr>
        <xdr:cNvPr id="56" name="Immagine 32">
          <a:extLst>
            <a:ext uri="{FF2B5EF4-FFF2-40B4-BE49-F238E27FC236}">
              <a16:creationId xmlns:a16="http://schemas.microsoft.com/office/drawing/2014/main" xmlns="" id="{04B38F4D-5422-4E71-A330-2EF2E90D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36257" y="181314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314</xdr:row>
      <xdr:rowOff>95250</xdr:rowOff>
    </xdr:from>
    <xdr:to>
      <xdr:col>0</xdr:col>
      <xdr:colOff>538162</xdr:colOff>
      <xdr:row>314</xdr:row>
      <xdr:rowOff>561975</xdr:rowOff>
    </xdr:to>
    <xdr:pic>
      <xdr:nvPicPr>
        <xdr:cNvPr id="57" name="Immagine 33">
          <a:extLst>
            <a:ext uri="{FF2B5EF4-FFF2-40B4-BE49-F238E27FC236}">
              <a16:creationId xmlns:a16="http://schemas.microsoft.com/office/drawing/2014/main" xmlns="" id="{43BABB1D-12B7-4596-AD3E-C4FB04D4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36257" y="193330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196</xdr:row>
      <xdr:rowOff>95250</xdr:rowOff>
    </xdr:from>
    <xdr:to>
      <xdr:col>0</xdr:col>
      <xdr:colOff>538162</xdr:colOff>
      <xdr:row>196</xdr:row>
      <xdr:rowOff>561975</xdr:rowOff>
    </xdr:to>
    <xdr:pic>
      <xdr:nvPicPr>
        <xdr:cNvPr id="58" name="Immagine 34">
          <a:extLst>
            <a:ext uri="{FF2B5EF4-FFF2-40B4-BE49-F238E27FC236}">
              <a16:creationId xmlns:a16="http://schemas.microsoft.com/office/drawing/2014/main" xmlns="" id="{23029BC7-9046-4847-8A96-9A8667A7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36257" y="118700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270</xdr:row>
      <xdr:rowOff>95250</xdr:rowOff>
    </xdr:from>
    <xdr:to>
      <xdr:col>0</xdr:col>
      <xdr:colOff>538162</xdr:colOff>
      <xdr:row>270</xdr:row>
      <xdr:rowOff>561975</xdr:rowOff>
    </xdr:to>
    <xdr:pic>
      <xdr:nvPicPr>
        <xdr:cNvPr id="59" name="Immagine 35">
          <a:extLst>
            <a:ext uri="{FF2B5EF4-FFF2-40B4-BE49-F238E27FC236}">
              <a16:creationId xmlns:a16="http://schemas.microsoft.com/office/drawing/2014/main" xmlns="" id="{161E1C98-0AE8-4073-ACC0-DD30D22A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36257" y="1655025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296</xdr:row>
      <xdr:rowOff>95250</xdr:rowOff>
    </xdr:from>
    <xdr:to>
      <xdr:col>0</xdr:col>
      <xdr:colOff>538162</xdr:colOff>
      <xdr:row>296</xdr:row>
      <xdr:rowOff>561975</xdr:rowOff>
    </xdr:to>
    <xdr:pic>
      <xdr:nvPicPr>
        <xdr:cNvPr id="60" name="Immagine 36">
          <a:extLst>
            <a:ext uri="{FF2B5EF4-FFF2-40B4-BE49-F238E27FC236}">
              <a16:creationId xmlns:a16="http://schemas.microsoft.com/office/drawing/2014/main" xmlns="" id="{6B55E333-6D21-4D01-AD4B-D0BBB058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36257" y="181946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237</xdr:row>
      <xdr:rowOff>95250</xdr:rowOff>
    </xdr:from>
    <xdr:to>
      <xdr:col>0</xdr:col>
      <xdr:colOff>538162</xdr:colOff>
      <xdr:row>237</xdr:row>
      <xdr:rowOff>561975</xdr:rowOff>
    </xdr:to>
    <xdr:pic>
      <xdr:nvPicPr>
        <xdr:cNvPr id="61" name="Immagine 37">
          <a:extLst>
            <a:ext uri="{FF2B5EF4-FFF2-40B4-BE49-F238E27FC236}">
              <a16:creationId xmlns:a16="http://schemas.microsoft.com/office/drawing/2014/main" xmlns="" id="{D146F929-54E5-45B6-982F-DCB5A57E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36257" y="144631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213</xdr:row>
      <xdr:rowOff>95250</xdr:rowOff>
    </xdr:from>
    <xdr:to>
      <xdr:col>0</xdr:col>
      <xdr:colOff>538162</xdr:colOff>
      <xdr:row>213</xdr:row>
      <xdr:rowOff>561975</xdr:rowOff>
    </xdr:to>
    <xdr:pic>
      <xdr:nvPicPr>
        <xdr:cNvPr id="62" name="Immagine 38">
          <a:extLst>
            <a:ext uri="{FF2B5EF4-FFF2-40B4-BE49-F238E27FC236}">
              <a16:creationId xmlns:a16="http://schemas.microsoft.com/office/drawing/2014/main" xmlns="" id="{917479A2-F286-49EC-A6C5-E2E5A4AB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36257" y="129452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271</xdr:row>
      <xdr:rowOff>95250</xdr:rowOff>
    </xdr:from>
    <xdr:to>
      <xdr:col>0</xdr:col>
      <xdr:colOff>538162</xdr:colOff>
      <xdr:row>271</xdr:row>
      <xdr:rowOff>561975</xdr:rowOff>
    </xdr:to>
    <xdr:pic>
      <xdr:nvPicPr>
        <xdr:cNvPr id="63" name="Immagine 39">
          <a:extLst>
            <a:ext uri="{FF2B5EF4-FFF2-40B4-BE49-F238E27FC236}">
              <a16:creationId xmlns:a16="http://schemas.microsoft.com/office/drawing/2014/main" xmlns="" id="{FB4CCE42-1967-48C7-86A1-2B20336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36257" y="166135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222</xdr:row>
      <xdr:rowOff>95250</xdr:rowOff>
    </xdr:from>
    <xdr:to>
      <xdr:col>0</xdr:col>
      <xdr:colOff>538162</xdr:colOff>
      <xdr:row>222</xdr:row>
      <xdr:rowOff>561975</xdr:rowOff>
    </xdr:to>
    <xdr:pic>
      <xdr:nvPicPr>
        <xdr:cNvPr id="64" name="Immagine 40">
          <a:extLst>
            <a:ext uri="{FF2B5EF4-FFF2-40B4-BE49-F238E27FC236}">
              <a16:creationId xmlns:a16="http://schemas.microsoft.com/office/drawing/2014/main" xmlns="" id="{9B7D44FD-AC69-4708-96C1-29E630DD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36257" y="135144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255</xdr:row>
      <xdr:rowOff>95250</xdr:rowOff>
    </xdr:from>
    <xdr:to>
      <xdr:col>0</xdr:col>
      <xdr:colOff>538162</xdr:colOff>
      <xdr:row>255</xdr:row>
      <xdr:rowOff>561975</xdr:rowOff>
    </xdr:to>
    <xdr:pic>
      <xdr:nvPicPr>
        <xdr:cNvPr id="65" name="Immagine 41">
          <a:extLst>
            <a:ext uri="{FF2B5EF4-FFF2-40B4-BE49-F238E27FC236}">
              <a16:creationId xmlns:a16="http://schemas.microsoft.com/office/drawing/2014/main" xmlns="" id="{B827602A-88E1-46D1-82DA-02D9358C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36257" y="156015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297</xdr:row>
      <xdr:rowOff>95250</xdr:rowOff>
    </xdr:from>
    <xdr:to>
      <xdr:col>0</xdr:col>
      <xdr:colOff>538162</xdr:colOff>
      <xdr:row>297</xdr:row>
      <xdr:rowOff>561975</xdr:rowOff>
    </xdr:to>
    <xdr:pic>
      <xdr:nvPicPr>
        <xdr:cNvPr id="66" name="Immagine 42">
          <a:extLst>
            <a:ext uri="{FF2B5EF4-FFF2-40B4-BE49-F238E27FC236}">
              <a16:creationId xmlns:a16="http://schemas.microsoft.com/office/drawing/2014/main" xmlns="" id="{A1DF35B6-057F-4793-9298-5F5A22232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36257" y="182579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70</xdr:row>
      <xdr:rowOff>95250</xdr:rowOff>
    </xdr:from>
    <xdr:to>
      <xdr:col>0</xdr:col>
      <xdr:colOff>538162</xdr:colOff>
      <xdr:row>70</xdr:row>
      <xdr:rowOff>561975</xdr:rowOff>
    </xdr:to>
    <xdr:pic>
      <xdr:nvPicPr>
        <xdr:cNvPr id="67" name="Immagine 43">
          <a:extLst>
            <a:ext uri="{FF2B5EF4-FFF2-40B4-BE49-F238E27FC236}">
              <a16:creationId xmlns:a16="http://schemas.microsoft.com/office/drawing/2014/main" xmlns="" id="{A81B55DB-FE7D-4B04-865F-148A7499C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36257" y="390105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238</xdr:row>
      <xdr:rowOff>95250</xdr:rowOff>
    </xdr:from>
    <xdr:to>
      <xdr:col>0</xdr:col>
      <xdr:colOff>538162</xdr:colOff>
      <xdr:row>238</xdr:row>
      <xdr:rowOff>561975</xdr:rowOff>
    </xdr:to>
    <xdr:pic>
      <xdr:nvPicPr>
        <xdr:cNvPr id="68" name="Immagine 44">
          <a:extLst>
            <a:ext uri="{FF2B5EF4-FFF2-40B4-BE49-F238E27FC236}">
              <a16:creationId xmlns:a16="http://schemas.microsoft.com/office/drawing/2014/main" xmlns="" id="{AA7E8063-2BD5-4546-909F-10350E91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36257" y="145263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298</xdr:row>
      <xdr:rowOff>95250</xdr:rowOff>
    </xdr:from>
    <xdr:to>
      <xdr:col>0</xdr:col>
      <xdr:colOff>538162</xdr:colOff>
      <xdr:row>298</xdr:row>
      <xdr:rowOff>561975</xdr:rowOff>
    </xdr:to>
    <xdr:pic>
      <xdr:nvPicPr>
        <xdr:cNvPr id="69" name="Immagine 45">
          <a:extLst>
            <a:ext uri="{FF2B5EF4-FFF2-40B4-BE49-F238E27FC236}">
              <a16:creationId xmlns:a16="http://schemas.microsoft.com/office/drawing/2014/main" xmlns="" id="{A4E7DE67-5218-40DC-9569-7AEE3C3D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36257" y="183211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172</xdr:row>
      <xdr:rowOff>95250</xdr:rowOff>
    </xdr:from>
    <xdr:to>
      <xdr:col>0</xdr:col>
      <xdr:colOff>538162</xdr:colOff>
      <xdr:row>172</xdr:row>
      <xdr:rowOff>561975</xdr:rowOff>
    </xdr:to>
    <xdr:pic>
      <xdr:nvPicPr>
        <xdr:cNvPr id="70" name="Immagine 46">
          <a:extLst>
            <a:ext uri="{FF2B5EF4-FFF2-40B4-BE49-F238E27FC236}">
              <a16:creationId xmlns:a16="http://schemas.microsoft.com/office/drawing/2014/main" xmlns="" id="{D9C2304F-2A6B-487D-8D6B-3D762B0C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36257" y="103521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239</xdr:row>
      <xdr:rowOff>95250</xdr:rowOff>
    </xdr:from>
    <xdr:to>
      <xdr:col>0</xdr:col>
      <xdr:colOff>538162</xdr:colOff>
      <xdr:row>239</xdr:row>
      <xdr:rowOff>561975</xdr:rowOff>
    </xdr:to>
    <xdr:pic>
      <xdr:nvPicPr>
        <xdr:cNvPr id="71" name="Immagine 47">
          <a:extLst>
            <a:ext uri="{FF2B5EF4-FFF2-40B4-BE49-F238E27FC236}">
              <a16:creationId xmlns:a16="http://schemas.microsoft.com/office/drawing/2014/main" xmlns="" id="{9356ACD1-CD4F-48AD-A9D1-E28F1602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36257" y="145896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214</xdr:row>
      <xdr:rowOff>95250</xdr:rowOff>
    </xdr:from>
    <xdr:to>
      <xdr:col>0</xdr:col>
      <xdr:colOff>538162</xdr:colOff>
      <xdr:row>214</xdr:row>
      <xdr:rowOff>561975</xdr:rowOff>
    </xdr:to>
    <xdr:pic>
      <xdr:nvPicPr>
        <xdr:cNvPr id="72" name="Immagine 48">
          <a:extLst>
            <a:ext uri="{FF2B5EF4-FFF2-40B4-BE49-F238E27FC236}">
              <a16:creationId xmlns:a16="http://schemas.microsoft.com/office/drawing/2014/main" xmlns="" id="{EB698142-6538-42DF-BD42-4B8E6E99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36257" y="130084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240</xdr:row>
      <xdr:rowOff>95250</xdr:rowOff>
    </xdr:from>
    <xdr:to>
      <xdr:col>0</xdr:col>
      <xdr:colOff>538162</xdr:colOff>
      <xdr:row>240</xdr:row>
      <xdr:rowOff>561975</xdr:rowOff>
    </xdr:to>
    <xdr:pic>
      <xdr:nvPicPr>
        <xdr:cNvPr id="73" name="Immagine 49">
          <a:extLst>
            <a:ext uri="{FF2B5EF4-FFF2-40B4-BE49-F238E27FC236}">
              <a16:creationId xmlns:a16="http://schemas.microsoft.com/office/drawing/2014/main" xmlns="" id="{32F28D89-C51C-4960-B7E8-F66538D2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36257" y="146528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161</xdr:row>
      <xdr:rowOff>95250</xdr:rowOff>
    </xdr:from>
    <xdr:to>
      <xdr:col>0</xdr:col>
      <xdr:colOff>538162</xdr:colOff>
      <xdr:row>161</xdr:row>
      <xdr:rowOff>561975</xdr:rowOff>
    </xdr:to>
    <xdr:pic>
      <xdr:nvPicPr>
        <xdr:cNvPr id="74" name="Immagine 50">
          <a:extLst>
            <a:ext uri="{FF2B5EF4-FFF2-40B4-BE49-F238E27FC236}">
              <a16:creationId xmlns:a16="http://schemas.microsoft.com/office/drawing/2014/main" xmlns="" id="{44911DAA-720E-478B-AAA0-18C052D20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36257" y="96564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177</xdr:row>
      <xdr:rowOff>95250</xdr:rowOff>
    </xdr:from>
    <xdr:to>
      <xdr:col>0</xdr:col>
      <xdr:colOff>538162</xdr:colOff>
      <xdr:row>177</xdr:row>
      <xdr:rowOff>561975</xdr:rowOff>
    </xdr:to>
    <xdr:pic>
      <xdr:nvPicPr>
        <xdr:cNvPr id="75" name="Immagine 51">
          <a:extLst>
            <a:ext uri="{FF2B5EF4-FFF2-40B4-BE49-F238E27FC236}">
              <a16:creationId xmlns:a16="http://schemas.microsoft.com/office/drawing/2014/main" xmlns="" id="{C1904657-E7B4-449F-A294-9DA46520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36257" y="1066838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241</xdr:row>
      <xdr:rowOff>95250</xdr:rowOff>
    </xdr:from>
    <xdr:to>
      <xdr:col>0</xdr:col>
      <xdr:colOff>538162</xdr:colOff>
      <xdr:row>241</xdr:row>
      <xdr:rowOff>561975</xdr:rowOff>
    </xdr:to>
    <xdr:pic>
      <xdr:nvPicPr>
        <xdr:cNvPr id="76" name="Immagine 52">
          <a:extLst>
            <a:ext uri="{FF2B5EF4-FFF2-40B4-BE49-F238E27FC236}">
              <a16:creationId xmlns:a16="http://schemas.microsoft.com/office/drawing/2014/main" xmlns="" id="{ACD49914-9419-4FA3-88E9-2A22C1FA8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36257" y="1471612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242</xdr:row>
      <xdr:rowOff>95250</xdr:rowOff>
    </xdr:from>
    <xdr:to>
      <xdr:col>0</xdr:col>
      <xdr:colOff>538162</xdr:colOff>
      <xdr:row>242</xdr:row>
      <xdr:rowOff>561975</xdr:rowOff>
    </xdr:to>
    <xdr:pic>
      <xdr:nvPicPr>
        <xdr:cNvPr id="77" name="Immagine 53">
          <a:extLst>
            <a:ext uri="{FF2B5EF4-FFF2-40B4-BE49-F238E27FC236}">
              <a16:creationId xmlns:a16="http://schemas.microsoft.com/office/drawing/2014/main" xmlns="" id="{F30C3B79-1628-4EBA-AD4F-4CAB67BAD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36257" y="147793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272</xdr:row>
      <xdr:rowOff>95250</xdr:rowOff>
    </xdr:from>
    <xdr:to>
      <xdr:col>0</xdr:col>
      <xdr:colOff>538162</xdr:colOff>
      <xdr:row>272</xdr:row>
      <xdr:rowOff>561975</xdr:rowOff>
    </xdr:to>
    <xdr:pic>
      <xdr:nvPicPr>
        <xdr:cNvPr id="78" name="Immagine 54">
          <a:extLst>
            <a:ext uri="{FF2B5EF4-FFF2-40B4-BE49-F238E27FC236}">
              <a16:creationId xmlns:a16="http://schemas.microsoft.com/office/drawing/2014/main" xmlns="" id="{D3BBFEB4-7B66-449F-A30D-F710AAF5E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36257" y="166767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178</xdr:row>
      <xdr:rowOff>95250</xdr:rowOff>
    </xdr:from>
    <xdr:to>
      <xdr:col>0</xdr:col>
      <xdr:colOff>538162</xdr:colOff>
      <xdr:row>178</xdr:row>
      <xdr:rowOff>561975</xdr:rowOff>
    </xdr:to>
    <xdr:pic>
      <xdr:nvPicPr>
        <xdr:cNvPr id="79" name="Immagine 55">
          <a:extLst>
            <a:ext uri="{FF2B5EF4-FFF2-40B4-BE49-F238E27FC236}">
              <a16:creationId xmlns:a16="http://schemas.microsoft.com/office/drawing/2014/main" xmlns="" id="{CF01CE30-2909-49E2-9666-B1490365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36257" y="107316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149</xdr:row>
      <xdr:rowOff>95250</xdr:rowOff>
    </xdr:from>
    <xdr:to>
      <xdr:col>0</xdr:col>
      <xdr:colOff>538162</xdr:colOff>
      <xdr:row>149</xdr:row>
      <xdr:rowOff>561975</xdr:rowOff>
    </xdr:to>
    <xdr:pic>
      <xdr:nvPicPr>
        <xdr:cNvPr id="80" name="Immagine 56">
          <a:extLst>
            <a:ext uri="{FF2B5EF4-FFF2-40B4-BE49-F238E27FC236}">
              <a16:creationId xmlns:a16="http://schemas.microsoft.com/office/drawing/2014/main" xmlns="" id="{D52EDEAF-E2CA-44F9-852E-A3D86015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36257" y="88974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179</xdr:row>
      <xdr:rowOff>95250</xdr:rowOff>
    </xdr:from>
    <xdr:to>
      <xdr:col>0</xdr:col>
      <xdr:colOff>538162</xdr:colOff>
      <xdr:row>179</xdr:row>
      <xdr:rowOff>561975</xdr:rowOff>
    </xdr:to>
    <xdr:pic>
      <xdr:nvPicPr>
        <xdr:cNvPr id="81" name="Immagine 57">
          <a:extLst>
            <a:ext uri="{FF2B5EF4-FFF2-40B4-BE49-F238E27FC236}">
              <a16:creationId xmlns:a16="http://schemas.microsoft.com/office/drawing/2014/main" xmlns="" id="{5920E743-5754-4D04-9595-DD12D5B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36257" y="107948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315</xdr:row>
      <xdr:rowOff>95250</xdr:rowOff>
    </xdr:from>
    <xdr:to>
      <xdr:col>0</xdr:col>
      <xdr:colOff>538162</xdr:colOff>
      <xdr:row>315</xdr:row>
      <xdr:rowOff>561975</xdr:rowOff>
    </xdr:to>
    <xdr:pic>
      <xdr:nvPicPr>
        <xdr:cNvPr id="82" name="Immagine 58">
          <a:extLst>
            <a:ext uri="{FF2B5EF4-FFF2-40B4-BE49-F238E27FC236}">
              <a16:creationId xmlns:a16="http://schemas.microsoft.com/office/drawing/2014/main" xmlns="" id="{012C742E-140B-4461-B695-E422A2D9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36257" y="1939632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243</xdr:row>
      <xdr:rowOff>95250</xdr:rowOff>
    </xdr:from>
    <xdr:to>
      <xdr:col>0</xdr:col>
      <xdr:colOff>538162</xdr:colOff>
      <xdr:row>243</xdr:row>
      <xdr:rowOff>561975</xdr:rowOff>
    </xdr:to>
    <xdr:pic>
      <xdr:nvPicPr>
        <xdr:cNvPr id="83" name="Immagine 59">
          <a:extLst>
            <a:ext uri="{FF2B5EF4-FFF2-40B4-BE49-F238E27FC236}">
              <a16:creationId xmlns:a16="http://schemas.microsoft.com/office/drawing/2014/main" xmlns="" id="{F3A855FD-E2F6-443D-A48F-AB6B7F21C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36257" y="148426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316</xdr:row>
      <xdr:rowOff>95250</xdr:rowOff>
    </xdr:from>
    <xdr:to>
      <xdr:col>0</xdr:col>
      <xdr:colOff>538162</xdr:colOff>
      <xdr:row>316</xdr:row>
      <xdr:rowOff>561975</xdr:rowOff>
    </xdr:to>
    <xdr:pic>
      <xdr:nvPicPr>
        <xdr:cNvPr id="84" name="Immagine 60">
          <a:extLst>
            <a:ext uri="{FF2B5EF4-FFF2-40B4-BE49-F238E27FC236}">
              <a16:creationId xmlns:a16="http://schemas.microsoft.com/office/drawing/2014/main" xmlns="" id="{EC337FE8-E501-4B8B-9DDC-A24F271F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36257" y="1945957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273</xdr:row>
      <xdr:rowOff>95250</xdr:rowOff>
    </xdr:from>
    <xdr:to>
      <xdr:col>0</xdr:col>
      <xdr:colOff>538162</xdr:colOff>
      <xdr:row>273</xdr:row>
      <xdr:rowOff>561975</xdr:rowOff>
    </xdr:to>
    <xdr:pic>
      <xdr:nvPicPr>
        <xdr:cNvPr id="85" name="Immagine 61">
          <a:extLst>
            <a:ext uri="{FF2B5EF4-FFF2-40B4-BE49-F238E27FC236}">
              <a16:creationId xmlns:a16="http://schemas.microsoft.com/office/drawing/2014/main" xmlns="" id="{B3F1210F-7F50-48D4-96BC-3B41E61F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36257" y="167399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</xdr:row>
      <xdr:rowOff>95250</xdr:rowOff>
    </xdr:from>
    <xdr:to>
      <xdr:col>0</xdr:col>
      <xdr:colOff>538162</xdr:colOff>
      <xdr:row>14</xdr:row>
      <xdr:rowOff>561975</xdr:rowOff>
    </xdr:to>
    <xdr:pic>
      <xdr:nvPicPr>
        <xdr:cNvPr id="86" name="Immagine 62">
          <a:extLst>
            <a:ext uri="{FF2B5EF4-FFF2-40B4-BE49-F238E27FC236}">
              <a16:creationId xmlns:a16="http://schemas.microsoft.com/office/drawing/2014/main" xmlns="" id="{02D2E89C-5502-4220-BEFF-0B0E60FCF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36257" y="4552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55</xdr:row>
      <xdr:rowOff>95250</xdr:rowOff>
    </xdr:from>
    <xdr:to>
      <xdr:col>0</xdr:col>
      <xdr:colOff>538162</xdr:colOff>
      <xdr:row>55</xdr:row>
      <xdr:rowOff>561975</xdr:rowOff>
    </xdr:to>
    <xdr:pic>
      <xdr:nvPicPr>
        <xdr:cNvPr id="87" name="Immagine 63">
          <a:extLst>
            <a:ext uri="{FF2B5EF4-FFF2-40B4-BE49-F238E27FC236}">
              <a16:creationId xmlns:a16="http://schemas.microsoft.com/office/drawing/2014/main" xmlns="" id="{54D2B195-783F-4E17-B7A2-FC267379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36257" y="29523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206</xdr:row>
      <xdr:rowOff>95250</xdr:rowOff>
    </xdr:from>
    <xdr:to>
      <xdr:col>0</xdr:col>
      <xdr:colOff>538162</xdr:colOff>
      <xdr:row>206</xdr:row>
      <xdr:rowOff>561975</xdr:rowOff>
    </xdr:to>
    <xdr:pic>
      <xdr:nvPicPr>
        <xdr:cNvPr id="88" name="Immagine 64">
          <a:extLst>
            <a:ext uri="{FF2B5EF4-FFF2-40B4-BE49-F238E27FC236}">
              <a16:creationId xmlns:a16="http://schemas.microsoft.com/office/drawing/2014/main" xmlns="" id="{0FC6D413-DD52-4C05-B3B7-D7F6F285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36257" y="125025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256</xdr:row>
      <xdr:rowOff>95250</xdr:rowOff>
    </xdr:from>
    <xdr:to>
      <xdr:col>0</xdr:col>
      <xdr:colOff>538162</xdr:colOff>
      <xdr:row>256</xdr:row>
      <xdr:rowOff>561975</xdr:rowOff>
    </xdr:to>
    <xdr:pic>
      <xdr:nvPicPr>
        <xdr:cNvPr id="89" name="Immagine 65">
          <a:extLst>
            <a:ext uri="{FF2B5EF4-FFF2-40B4-BE49-F238E27FC236}">
              <a16:creationId xmlns:a16="http://schemas.microsoft.com/office/drawing/2014/main" xmlns="" id="{51F57253-5203-4F63-9196-78395DDF6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36257" y="156648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150</xdr:row>
      <xdr:rowOff>95250</xdr:rowOff>
    </xdr:from>
    <xdr:to>
      <xdr:col>0</xdr:col>
      <xdr:colOff>538162</xdr:colOff>
      <xdr:row>150</xdr:row>
      <xdr:rowOff>561975</xdr:rowOff>
    </xdr:to>
    <xdr:pic>
      <xdr:nvPicPr>
        <xdr:cNvPr id="90" name="Immagine 66">
          <a:extLst>
            <a:ext uri="{FF2B5EF4-FFF2-40B4-BE49-F238E27FC236}">
              <a16:creationId xmlns:a16="http://schemas.microsoft.com/office/drawing/2014/main" xmlns="" id="{C74F0493-FDCE-4AB5-82D1-E6D28A7A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36257" y="89607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189</xdr:row>
      <xdr:rowOff>95250</xdr:rowOff>
    </xdr:from>
    <xdr:to>
      <xdr:col>0</xdr:col>
      <xdr:colOff>538162</xdr:colOff>
      <xdr:row>189</xdr:row>
      <xdr:rowOff>561975</xdr:rowOff>
    </xdr:to>
    <xdr:pic>
      <xdr:nvPicPr>
        <xdr:cNvPr id="91" name="Immagine 67">
          <a:extLst>
            <a:ext uri="{FF2B5EF4-FFF2-40B4-BE49-F238E27FC236}">
              <a16:creationId xmlns:a16="http://schemas.microsoft.com/office/drawing/2014/main" xmlns="" id="{4A77E7F7-20D0-4CEF-84F6-60637AFC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36257" y="114273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180</xdr:row>
      <xdr:rowOff>95250</xdr:rowOff>
    </xdr:from>
    <xdr:to>
      <xdr:col>0</xdr:col>
      <xdr:colOff>538162</xdr:colOff>
      <xdr:row>180</xdr:row>
      <xdr:rowOff>561975</xdr:rowOff>
    </xdr:to>
    <xdr:pic>
      <xdr:nvPicPr>
        <xdr:cNvPr id="92" name="Immagine 68">
          <a:extLst>
            <a:ext uri="{FF2B5EF4-FFF2-40B4-BE49-F238E27FC236}">
              <a16:creationId xmlns:a16="http://schemas.microsoft.com/office/drawing/2014/main" xmlns="" id="{7ACD70DF-23B8-4944-8F07-7F51B1B9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36257" y="108581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244</xdr:row>
      <xdr:rowOff>95250</xdr:rowOff>
    </xdr:from>
    <xdr:to>
      <xdr:col>0</xdr:col>
      <xdr:colOff>538162</xdr:colOff>
      <xdr:row>244</xdr:row>
      <xdr:rowOff>561975</xdr:rowOff>
    </xdr:to>
    <xdr:pic>
      <xdr:nvPicPr>
        <xdr:cNvPr id="93" name="Immagine 69">
          <a:extLst>
            <a:ext uri="{FF2B5EF4-FFF2-40B4-BE49-F238E27FC236}">
              <a16:creationId xmlns:a16="http://schemas.microsoft.com/office/drawing/2014/main" xmlns="" id="{84255975-A8DA-44FD-B9DE-75060898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36257" y="149058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299</xdr:row>
      <xdr:rowOff>95250</xdr:rowOff>
    </xdr:from>
    <xdr:to>
      <xdr:col>0</xdr:col>
      <xdr:colOff>538162</xdr:colOff>
      <xdr:row>299</xdr:row>
      <xdr:rowOff>561975</xdr:rowOff>
    </xdr:to>
    <xdr:pic>
      <xdr:nvPicPr>
        <xdr:cNvPr id="94" name="Immagine 70">
          <a:extLst>
            <a:ext uri="{FF2B5EF4-FFF2-40B4-BE49-F238E27FC236}">
              <a16:creationId xmlns:a16="http://schemas.microsoft.com/office/drawing/2014/main" xmlns="" id="{BF8A991A-F693-4A61-9684-1F2D4E37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36257" y="183843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300</xdr:row>
      <xdr:rowOff>95250</xdr:rowOff>
    </xdr:from>
    <xdr:to>
      <xdr:col>0</xdr:col>
      <xdr:colOff>538162</xdr:colOff>
      <xdr:row>300</xdr:row>
      <xdr:rowOff>561975</xdr:rowOff>
    </xdr:to>
    <xdr:pic>
      <xdr:nvPicPr>
        <xdr:cNvPr id="95" name="Immagine 71">
          <a:extLst>
            <a:ext uri="{FF2B5EF4-FFF2-40B4-BE49-F238E27FC236}">
              <a16:creationId xmlns:a16="http://schemas.microsoft.com/office/drawing/2014/main" xmlns="" id="{F1C67C9E-EF39-4ADB-A1B0-3D90D84E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36257" y="184476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317</xdr:row>
      <xdr:rowOff>95250</xdr:rowOff>
    </xdr:from>
    <xdr:to>
      <xdr:col>0</xdr:col>
      <xdr:colOff>538162</xdr:colOff>
      <xdr:row>317</xdr:row>
      <xdr:rowOff>561975</xdr:rowOff>
    </xdr:to>
    <xdr:pic>
      <xdr:nvPicPr>
        <xdr:cNvPr id="96" name="Immagine 72">
          <a:extLst>
            <a:ext uri="{FF2B5EF4-FFF2-40B4-BE49-F238E27FC236}">
              <a16:creationId xmlns:a16="http://schemas.microsoft.com/office/drawing/2014/main" xmlns="" id="{55A105E6-DA6A-4285-84BC-890B7B942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36257" y="1952282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109</xdr:row>
      <xdr:rowOff>95250</xdr:rowOff>
    </xdr:from>
    <xdr:to>
      <xdr:col>0</xdr:col>
      <xdr:colOff>538162</xdr:colOff>
      <xdr:row>109</xdr:row>
      <xdr:rowOff>561975</xdr:rowOff>
    </xdr:to>
    <xdr:pic>
      <xdr:nvPicPr>
        <xdr:cNvPr id="97" name="Immagine 74">
          <a:extLst>
            <a:ext uri="{FF2B5EF4-FFF2-40B4-BE49-F238E27FC236}">
              <a16:creationId xmlns:a16="http://schemas.microsoft.com/office/drawing/2014/main" xmlns="" id="{56C97A0A-4744-4709-85C3-67D98CD7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36257" y="636765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62</xdr:row>
      <xdr:rowOff>95250</xdr:rowOff>
    </xdr:from>
    <xdr:to>
      <xdr:col>0</xdr:col>
      <xdr:colOff>538162</xdr:colOff>
      <xdr:row>62</xdr:row>
      <xdr:rowOff>561975</xdr:rowOff>
    </xdr:to>
    <xdr:pic>
      <xdr:nvPicPr>
        <xdr:cNvPr id="98" name="Immagine 75">
          <a:extLst>
            <a:ext uri="{FF2B5EF4-FFF2-40B4-BE49-F238E27FC236}">
              <a16:creationId xmlns:a16="http://schemas.microsoft.com/office/drawing/2014/main" xmlns="" id="{1086608B-1994-4ED9-93EB-D9D06F42E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6257" y="33950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144</xdr:row>
      <xdr:rowOff>95250</xdr:rowOff>
    </xdr:from>
    <xdr:to>
      <xdr:col>0</xdr:col>
      <xdr:colOff>538162</xdr:colOff>
      <xdr:row>144</xdr:row>
      <xdr:rowOff>561975</xdr:rowOff>
    </xdr:to>
    <xdr:pic>
      <xdr:nvPicPr>
        <xdr:cNvPr id="99" name="Immagine 76">
          <a:extLst>
            <a:ext uri="{FF2B5EF4-FFF2-40B4-BE49-F238E27FC236}">
              <a16:creationId xmlns:a16="http://schemas.microsoft.com/office/drawing/2014/main" xmlns="" id="{67C139D0-175B-4783-9AE8-7F75B6409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36257" y="85812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245</xdr:row>
      <xdr:rowOff>95250</xdr:rowOff>
    </xdr:from>
    <xdr:to>
      <xdr:col>0</xdr:col>
      <xdr:colOff>538162</xdr:colOff>
      <xdr:row>245</xdr:row>
      <xdr:rowOff>561975</xdr:rowOff>
    </xdr:to>
    <xdr:pic>
      <xdr:nvPicPr>
        <xdr:cNvPr id="100" name="Immagine 77">
          <a:extLst>
            <a:ext uri="{FF2B5EF4-FFF2-40B4-BE49-F238E27FC236}">
              <a16:creationId xmlns:a16="http://schemas.microsoft.com/office/drawing/2014/main" xmlns="" id="{60D3DFA5-A6E8-487D-9636-C7DF8E482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36257" y="149691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318</xdr:row>
      <xdr:rowOff>95250</xdr:rowOff>
    </xdr:from>
    <xdr:to>
      <xdr:col>0</xdr:col>
      <xdr:colOff>538162</xdr:colOff>
      <xdr:row>318</xdr:row>
      <xdr:rowOff>561975</xdr:rowOff>
    </xdr:to>
    <xdr:pic>
      <xdr:nvPicPr>
        <xdr:cNvPr id="101" name="Immagine 78">
          <a:extLst>
            <a:ext uri="{FF2B5EF4-FFF2-40B4-BE49-F238E27FC236}">
              <a16:creationId xmlns:a16="http://schemas.microsoft.com/office/drawing/2014/main" xmlns="" id="{C18C7D8B-1D7C-4780-8733-0F7133A8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36257" y="195860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274</xdr:row>
      <xdr:rowOff>95250</xdr:rowOff>
    </xdr:from>
    <xdr:to>
      <xdr:col>0</xdr:col>
      <xdr:colOff>538162</xdr:colOff>
      <xdr:row>274</xdr:row>
      <xdr:rowOff>561975</xdr:rowOff>
    </xdr:to>
    <xdr:pic>
      <xdr:nvPicPr>
        <xdr:cNvPr id="102" name="Immagine 79">
          <a:extLst>
            <a:ext uri="{FF2B5EF4-FFF2-40B4-BE49-F238E27FC236}">
              <a16:creationId xmlns:a16="http://schemas.microsoft.com/office/drawing/2014/main" xmlns="" id="{A2DEBCC0-B5CD-47DB-AD85-50D47A12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36257" y="168032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275</xdr:row>
      <xdr:rowOff>95250</xdr:rowOff>
    </xdr:from>
    <xdr:to>
      <xdr:col>0</xdr:col>
      <xdr:colOff>538162</xdr:colOff>
      <xdr:row>275</xdr:row>
      <xdr:rowOff>561975</xdr:rowOff>
    </xdr:to>
    <xdr:pic>
      <xdr:nvPicPr>
        <xdr:cNvPr id="103" name="Immagine 80">
          <a:extLst>
            <a:ext uri="{FF2B5EF4-FFF2-40B4-BE49-F238E27FC236}">
              <a16:creationId xmlns:a16="http://schemas.microsoft.com/office/drawing/2014/main" xmlns="" id="{6A9F897F-6612-4BED-9CA2-4C35C17C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36257" y="168664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162</xdr:row>
      <xdr:rowOff>95250</xdr:rowOff>
    </xdr:from>
    <xdr:to>
      <xdr:col>0</xdr:col>
      <xdr:colOff>538162</xdr:colOff>
      <xdr:row>162</xdr:row>
      <xdr:rowOff>561975</xdr:rowOff>
    </xdr:to>
    <xdr:pic>
      <xdr:nvPicPr>
        <xdr:cNvPr id="104" name="Immagine 81">
          <a:extLst>
            <a:ext uri="{FF2B5EF4-FFF2-40B4-BE49-F238E27FC236}">
              <a16:creationId xmlns:a16="http://schemas.microsoft.com/office/drawing/2014/main" xmlns="" id="{81705420-3E5B-4DD0-8A01-753226AF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36257" y="97196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110</xdr:row>
      <xdr:rowOff>95250</xdr:rowOff>
    </xdr:from>
    <xdr:to>
      <xdr:col>0</xdr:col>
      <xdr:colOff>538162</xdr:colOff>
      <xdr:row>110</xdr:row>
      <xdr:rowOff>561975</xdr:rowOff>
    </xdr:to>
    <xdr:pic>
      <xdr:nvPicPr>
        <xdr:cNvPr id="105" name="Immagine 82">
          <a:extLst>
            <a:ext uri="{FF2B5EF4-FFF2-40B4-BE49-F238E27FC236}">
              <a16:creationId xmlns:a16="http://schemas.microsoft.com/office/drawing/2014/main" xmlns="" id="{4897EAE7-3CCE-4EE3-89A9-22CC08EB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36257" y="64308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181</xdr:row>
      <xdr:rowOff>95250</xdr:rowOff>
    </xdr:from>
    <xdr:to>
      <xdr:col>0</xdr:col>
      <xdr:colOff>538162</xdr:colOff>
      <xdr:row>181</xdr:row>
      <xdr:rowOff>561975</xdr:rowOff>
    </xdr:to>
    <xdr:pic>
      <xdr:nvPicPr>
        <xdr:cNvPr id="106" name="Immagine 83">
          <a:extLst>
            <a:ext uri="{FF2B5EF4-FFF2-40B4-BE49-F238E27FC236}">
              <a16:creationId xmlns:a16="http://schemas.microsoft.com/office/drawing/2014/main" xmlns="" id="{76F6CFF3-8A76-4B3E-886A-CDD63F2A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36257" y="109213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197</xdr:row>
      <xdr:rowOff>95250</xdr:rowOff>
    </xdr:from>
    <xdr:to>
      <xdr:col>0</xdr:col>
      <xdr:colOff>538162</xdr:colOff>
      <xdr:row>197</xdr:row>
      <xdr:rowOff>561975</xdr:rowOff>
    </xdr:to>
    <xdr:pic>
      <xdr:nvPicPr>
        <xdr:cNvPr id="107" name="Immagine 84">
          <a:extLst>
            <a:ext uri="{FF2B5EF4-FFF2-40B4-BE49-F238E27FC236}">
              <a16:creationId xmlns:a16="http://schemas.microsoft.com/office/drawing/2014/main" xmlns="" id="{03ABA9EA-75A3-4B6C-B25A-D1922134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36257" y="119333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223</xdr:row>
      <xdr:rowOff>95250</xdr:rowOff>
    </xdr:from>
    <xdr:to>
      <xdr:col>0</xdr:col>
      <xdr:colOff>538162</xdr:colOff>
      <xdr:row>223</xdr:row>
      <xdr:rowOff>561975</xdr:rowOff>
    </xdr:to>
    <xdr:pic>
      <xdr:nvPicPr>
        <xdr:cNvPr id="108" name="Immagine 85">
          <a:extLst>
            <a:ext uri="{FF2B5EF4-FFF2-40B4-BE49-F238E27FC236}">
              <a16:creationId xmlns:a16="http://schemas.microsoft.com/office/drawing/2014/main" xmlns="" id="{862810EA-4987-4549-BC09-CFC94776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36257" y="135776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319</xdr:row>
      <xdr:rowOff>95250</xdr:rowOff>
    </xdr:from>
    <xdr:to>
      <xdr:col>0</xdr:col>
      <xdr:colOff>538162</xdr:colOff>
      <xdr:row>319</xdr:row>
      <xdr:rowOff>561975</xdr:rowOff>
    </xdr:to>
    <xdr:pic>
      <xdr:nvPicPr>
        <xdr:cNvPr id="109" name="Immagine 86">
          <a:extLst>
            <a:ext uri="{FF2B5EF4-FFF2-40B4-BE49-F238E27FC236}">
              <a16:creationId xmlns:a16="http://schemas.microsoft.com/office/drawing/2014/main" xmlns="" id="{C79C197B-9600-4855-8F50-88C61AD8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36257" y="1964931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257</xdr:row>
      <xdr:rowOff>95250</xdr:rowOff>
    </xdr:from>
    <xdr:to>
      <xdr:col>0</xdr:col>
      <xdr:colOff>538162</xdr:colOff>
      <xdr:row>257</xdr:row>
      <xdr:rowOff>561975</xdr:rowOff>
    </xdr:to>
    <xdr:pic>
      <xdr:nvPicPr>
        <xdr:cNvPr id="110" name="Immagine 87">
          <a:extLst>
            <a:ext uri="{FF2B5EF4-FFF2-40B4-BE49-F238E27FC236}">
              <a16:creationId xmlns:a16="http://schemas.microsoft.com/office/drawing/2014/main" xmlns="" id="{965A7D7D-2507-4B38-88EC-CD0D1E159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36257" y="157280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276</xdr:row>
      <xdr:rowOff>95250</xdr:rowOff>
    </xdr:from>
    <xdr:to>
      <xdr:col>0</xdr:col>
      <xdr:colOff>538162</xdr:colOff>
      <xdr:row>276</xdr:row>
      <xdr:rowOff>561975</xdr:rowOff>
    </xdr:to>
    <xdr:pic>
      <xdr:nvPicPr>
        <xdr:cNvPr id="111" name="Immagine 88">
          <a:extLst>
            <a:ext uri="{FF2B5EF4-FFF2-40B4-BE49-F238E27FC236}">
              <a16:creationId xmlns:a16="http://schemas.microsoft.com/office/drawing/2014/main" xmlns="" id="{ACAFE494-A9D2-4D95-970F-888AF63A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36257" y="169297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84</xdr:row>
      <xdr:rowOff>95250</xdr:rowOff>
    </xdr:from>
    <xdr:to>
      <xdr:col>0</xdr:col>
      <xdr:colOff>538162</xdr:colOff>
      <xdr:row>84</xdr:row>
      <xdr:rowOff>561975</xdr:rowOff>
    </xdr:to>
    <xdr:pic>
      <xdr:nvPicPr>
        <xdr:cNvPr id="112" name="Immagine 89">
          <a:extLst>
            <a:ext uri="{FF2B5EF4-FFF2-40B4-BE49-F238E27FC236}">
              <a16:creationId xmlns:a16="http://schemas.microsoft.com/office/drawing/2014/main" xmlns="" id="{1C448D35-0705-4378-B9FF-988591A51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36257" y="47865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277</xdr:row>
      <xdr:rowOff>95250</xdr:rowOff>
    </xdr:from>
    <xdr:to>
      <xdr:col>0</xdr:col>
      <xdr:colOff>538162</xdr:colOff>
      <xdr:row>277</xdr:row>
      <xdr:rowOff>561975</xdr:rowOff>
    </xdr:to>
    <xdr:pic>
      <xdr:nvPicPr>
        <xdr:cNvPr id="113" name="Immagine 90">
          <a:extLst>
            <a:ext uri="{FF2B5EF4-FFF2-40B4-BE49-F238E27FC236}">
              <a16:creationId xmlns:a16="http://schemas.microsoft.com/office/drawing/2014/main" xmlns="" id="{BADD6C13-37DC-4C68-9C5B-000CC63B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36257" y="1699298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215</xdr:row>
      <xdr:rowOff>95250</xdr:rowOff>
    </xdr:from>
    <xdr:to>
      <xdr:col>0</xdr:col>
      <xdr:colOff>538162</xdr:colOff>
      <xdr:row>215</xdr:row>
      <xdr:rowOff>561975</xdr:rowOff>
    </xdr:to>
    <xdr:pic>
      <xdr:nvPicPr>
        <xdr:cNvPr id="114" name="Immagine 91">
          <a:extLst>
            <a:ext uri="{FF2B5EF4-FFF2-40B4-BE49-F238E27FC236}">
              <a16:creationId xmlns:a16="http://schemas.microsoft.com/office/drawing/2014/main" xmlns="" id="{F0EFBAAD-B608-43D8-A588-DD4A95671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36257" y="1307172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278</xdr:row>
      <xdr:rowOff>95250</xdr:rowOff>
    </xdr:from>
    <xdr:to>
      <xdr:col>0</xdr:col>
      <xdr:colOff>538162</xdr:colOff>
      <xdr:row>278</xdr:row>
      <xdr:rowOff>561975</xdr:rowOff>
    </xdr:to>
    <xdr:pic>
      <xdr:nvPicPr>
        <xdr:cNvPr id="115" name="Immagine 92">
          <a:extLst>
            <a:ext uri="{FF2B5EF4-FFF2-40B4-BE49-F238E27FC236}">
              <a16:creationId xmlns:a16="http://schemas.microsoft.com/office/drawing/2014/main" xmlns="" id="{16744D31-BD6F-4FAE-B553-3EDD052D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36257" y="170562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320</xdr:row>
      <xdr:rowOff>95250</xdr:rowOff>
    </xdr:from>
    <xdr:to>
      <xdr:col>0</xdr:col>
      <xdr:colOff>538162</xdr:colOff>
      <xdr:row>320</xdr:row>
      <xdr:rowOff>561975</xdr:rowOff>
    </xdr:to>
    <xdr:pic>
      <xdr:nvPicPr>
        <xdr:cNvPr id="116" name="Immagine 93">
          <a:extLst>
            <a:ext uri="{FF2B5EF4-FFF2-40B4-BE49-F238E27FC236}">
              <a16:creationId xmlns:a16="http://schemas.microsoft.com/office/drawing/2014/main" xmlns="" id="{472DDDA7-BA96-4553-B730-0026B97A5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36257" y="1971255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321</xdr:row>
      <xdr:rowOff>95250</xdr:rowOff>
    </xdr:from>
    <xdr:to>
      <xdr:col>0</xdr:col>
      <xdr:colOff>538162</xdr:colOff>
      <xdr:row>321</xdr:row>
      <xdr:rowOff>561975</xdr:rowOff>
    </xdr:to>
    <xdr:pic>
      <xdr:nvPicPr>
        <xdr:cNvPr id="117" name="Immagine 94">
          <a:extLst>
            <a:ext uri="{FF2B5EF4-FFF2-40B4-BE49-F238E27FC236}">
              <a16:creationId xmlns:a16="http://schemas.microsoft.com/office/drawing/2014/main" xmlns="" id="{27EDA0BC-0C4C-4FF5-A270-965CCF23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36257" y="197758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302</xdr:row>
      <xdr:rowOff>95250</xdr:rowOff>
    </xdr:from>
    <xdr:to>
      <xdr:col>0</xdr:col>
      <xdr:colOff>538162</xdr:colOff>
      <xdr:row>302</xdr:row>
      <xdr:rowOff>561975</xdr:rowOff>
    </xdr:to>
    <xdr:pic>
      <xdr:nvPicPr>
        <xdr:cNvPr id="118" name="Immagine 95">
          <a:extLst>
            <a:ext uri="{FF2B5EF4-FFF2-40B4-BE49-F238E27FC236}">
              <a16:creationId xmlns:a16="http://schemas.microsoft.com/office/drawing/2014/main" xmlns="" id="{440EF5BF-2B90-4515-AA3D-1A03D37F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36257" y="185741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138</xdr:row>
      <xdr:rowOff>95250</xdr:rowOff>
    </xdr:from>
    <xdr:to>
      <xdr:col>0</xdr:col>
      <xdr:colOff>538162</xdr:colOff>
      <xdr:row>138</xdr:row>
      <xdr:rowOff>561975</xdr:rowOff>
    </xdr:to>
    <xdr:pic>
      <xdr:nvPicPr>
        <xdr:cNvPr id="119" name="Immagine 96">
          <a:extLst>
            <a:ext uri="{FF2B5EF4-FFF2-40B4-BE49-F238E27FC236}">
              <a16:creationId xmlns:a16="http://schemas.microsoft.com/office/drawing/2014/main" xmlns="" id="{A17DCC85-E195-4DB3-A238-93A8FD2CE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36257" y="82017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322</xdr:row>
      <xdr:rowOff>95250</xdr:rowOff>
    </xdr:from>
    <xdr:to>
      <xdr:col>0</xdr:col>
      <xdr:colOff>538162</xdr:colOff>
      <xdr:row>322</xdr:row>
      <xdr:rowOff>561975</xdr:rowOff>
    </xdr:to>
    <xdr:pic>
      <xdr:nvPicPr>
        <xdr:cNvPr id="120" name="Immagine 97">
          <a:extLst>
            <a:ext uri="{FF2B5EF4-FFF2-40B4-BE49-F238E27FC236}">
              <a16:creationId xmlns:a16="http://schemas.microsoft.com/office/drawing/2014/main" xmlns="" id="{E9A93CD0-E3EC-4783-A7AD-158DCF72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36257" y="198390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246</xdr:row>
      <xdr:rowOff>95250</xdr:rowOff>
    </xdr:from>
    <xdr:to>
      <xdr:col>0</xdr:col>
      <xdr:colOff>538162</xdr:colOff>
      <xdr:row>246</xdr:row>
      <xdr:rowOff>561975</xdr:rowOff>
    </xdr:to>
    <xdr:pic>
      <xdr:nvPicPr>
        <xdr:cNvPr id="121" name="Immagine 98">
          <a:extLst>
            <a:ext uri="{FF2B5EF4-FFF2-40B4-BE49-F238E27FC236}">
              <a16:creationId xmlns:a16="http://schemas.microsoft.com/office/drawing/2014/main" xmlns="" id="{E0E0FB6D-65B8-4B71-9DA2-FC258AED8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36257" y="150323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224</xdr:row>
      <xdr:rowOff>95250</xdr:rowOff>
    </xdr:from>
    <xdr:to>
      <xdr:col>0</xdr:col>
      <xdr:colOff>538162</xdr:colOff>
      <xdr:row>224</xdr:row>
      <xdr:rowOff>561975</xdr:rowOff>
    </xdr:to>
    <xdr:pic>
      <xdr:nvPicPr>
        <xdr:cNvPr id="122" name="Immagine 99">
          <a:extLst>
            <a:ext uri="{FF2B5EF4-FFF2-40B4-BE49-F238E27FC236}">
              <a16:creationId xmlns:a16="http://schemas.microsoft.com/office/drawing/2014/main" xmlns="" id="{E356CBA2-6023-44A0-BCB9-45D4D617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36257" y="136409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258</xdr:row>
      <xdr:rowOff>95250</xdr:rowOff>
    </xdr:from>
    <xdr:to>
      <xdr:col>0</xdr:col>
      <xdr:colOff>538162</xdr:colOff>
      <xdr:row>258</xdr:row>
      <xdr:rowOff>561975</xdr:rowOff>
    </xdr:to>
    <xdr:pic>
      <xdr:nvPicPr>
        <xdr:cNvPr id="123" name="Immagine 100">
          <a:extLst>
            <a:ext uri="{FF2B5EF4-FFF2-40B4-BE49-F238E27FC236}">
              <a16:creationId xmlns:a16="http://schemas.microsoft.com/office/drawing/2014/main" xmlns="" id="{1F4EB7FE-01ED-401E-BA84-AB2E2B9A1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36257" y="157913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323</xdr:row>
      <xdr:rowOff>95250</xdr:rowOff>
    </xdr:from>
    <xdr:to>
      <xdr:col>0</xdr:col>
      <xdr:colOff>538162</xdr:colOff>
      <xdr:row>323</xdr:row>
      <xdr:rowOff>561975</xdr:rowOff>
    </xdr:to>
    <xdr:pic>
      <xdr:nvPicPr>
        <xdr:cNvPr id="124" name="Immagine 101">
          <a:extLst>
            <a:ext uri="{FF2B5EF4-FFF2-40B4-BE49-F238E27FC236}">
              <a16:creationId xmlns:a16="http://schemas.microsoft.com/office/drawing/2014/main" xmlns="" id="{19193BD8-E709-4F67-AFC4-586C0CD0E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36257" y="199022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324</xdr:row>
      <xdr:rowOff>95250</xdr:rowOff>
    </xdr:from>
    <xdr:to>
      <xdr:col>0</xdr:col>
      <xdr:colOff>538162</xdr:colOff>
      <xdr:row>324</xdr:row>
      <xdr:rowOff>561975</xdr:rowOff>
    </xdr:to>
    <xdr:pic>
      <xdr:nvPicPr>
        <xdr:cNvPr id="125" name="Immagine 102">
          <a:extLst>
            <a:ext uri="{FF2B5EF4-FFF2-40B4-BE49-F238E27FC236}">
              <a16:creationId xmlns:a16="http://schemas.microsoft.com/office/drawing/2014/main" xmlns="" id="{E1869C45-117D-439D-96DE-AF1F8430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536257" y="199655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325</xdr:row>
      <xdr:rowOff>95250</xdr:rowOff>
    </xdr:from>
    <xdr:to>
      <xdr:col>0</xdr:col>
      <xdr:colOff>538162</xdr:colOff>
      <xdr:row>325</xdr:row>
      <xdr:rowOff>561975</xdr:rowOff>
    </xdr:to>
    <xdr:pic>
      <xdr:nvPicPr>
        <xdr:cNvPr id="126" name="Immagine 103">
          <a:extLst>
            <a:ext uri="{FF2B5EF4-FFF2-40B4-BE49-F238E27FC236}">
              <a16:creationId xmlns:a16="http://schemas.microsoft.com/office/drawing/2014/main" xmlns="" id="{B5C5F9EA-413A-472B-8C2C-5389D5DA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36257" y="200287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326</xdr:row>
      <xdr:rowOff>95250</xdr:rowOff>
    </xdr:from>
    <xdr:to>
      <xdr:col>0</xdr:col>
      <xdr:colOff>538162</xdr:colOff>
      <xdr:row>326</xdr:row>
      <xdr:rowOff>561975</xdr:rowOff>
    </xdr:to>
    <xdr:pic>
      <xdr:nvPicPr>
        <xdr:cNvPr id="127" name="Immagine 104">
          <a:extLst>
            <a:ext uri="{FF2B5EF4-FFF2-40B4-BE49-F238E27FC236}">
              <a16:creationId xmlns:a16="http://schemas.microsoft.com/office/drawing/2014/main" xmlns="" id="{7C551BE0-B6E6-49CE-9F40-CAE4406A5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36257" y="200920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327</xdr:row>
      <xdr:rowOff>95250</xdr:rowOff>
    </xdr:from>
    <xdr:to>
      <xdr:col>0</xdr:col>
      <xdr:colOff>538162</xdr:colOff>
      <xdr:row>327</xdr:row>
      <xdr:rowOff>561975</xdr:rowOff>
    </xdr:to>
    <xdr:pic>
      <xdr:nvPicPr>
        <xdr:cNvPr id="128" name="Immagine 105">
          <a:extLst>
            <a:ext uri="{FF2B5EF4-FFF2-40B4-BE49-F238E27FC236}">
              <a16:creationId xmlns:a16="http://schemas.microsoft.com/office/drawing/2014/main" xmlns="" id="{33D9E10C-25B2-4FE1-96FD-CE1ADB6C5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36257" y="2015528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328</xdr:row>
      <xdr:rowOff>95250</xdr:rowOff>
    </xdr:from>
    <xdr:to>
      <xdr:col>0</xdr:col>
      <xdr:colOff>538162</xdr:colOff>
      <xdr:row>328</xdr:row>
      <xdr:rowOff>561975</xdr:rowOff>
    </xdr:to>
    <xdr:pic>
      <xdr:nvPicPr>
        <xdr:cNvPr id="129" name="Immagine 106">
          <a:extLst>
            <a:ext uri="{FF2B5EF4-FFF2-40B4-BE49-F238E27FC236}">
              <a16:creationId xmlns:a16="http://schemas.microsoft.com/office/drawing/2014/main" xmlns="" id="{64829BA7-95E0-4815-B21A-ED44F289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36257" y="202185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303</xdr:row>
      <xdr:rowOff>95250</xdr:rowOff>
    </xdr:from>
    <xdr:to>
      <xdr:col>0</xdr:col>
      <xdr:colOff>538162</xdr:colOff>
      <xdr:row>303</xdr:row>
      <xdr:rowOff>561975</xdr:rowOff>
    </xdr:to>
    <xdr:pic>
      <xdr:nvPicPr>
        <xdr:cNvPr id="130" name="Immagine 107">
          <a:extLst>
            <a:ext uri="{FF2B5EF4-FFF2-40B4-BE49-F238E27FC236}">
              <a16:creationId xmlns:a16="http://schemas.microsoft.com/office/drawing/2014/main" xmlns="" id="{651CB494-AB57-44AC-9BA5-F3BCF92D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36257" y="186373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329</xdr:row>
      <xdr:rowOff>95250</xdr:rowOff>
    </xdr:from>
    <xdr:to>
      <xdr:col>0</xdr:col>
      <xdr:colOff>538162</xdr:colOff>
      <xdr:row>329</xdr:row>
      <xdr:rowOff>561975</xdr:rowOff>
    </xdr:to>
    <xdr:pic>
      <xdr:nvPicPr>
        <xdr:cNvPr id="131" name="Immagine 108">
          <a:extLst>
            <a:ext uri="{FF2B5EF4-FFF2-40B4-BE49-F238E27FC236}">
              <a16:creationId xmlns:a16="http://schemas.microsoft.com/office/drawing/2014/main" xmlns="" id="{C5955192-8A93-4623-B335-9A1986E6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36257" y="202817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330</xdr:row>
      <xdr:rowOff>95250</xdr:rowOff>
    </xdr:from>
    <xdr:to>
      <xdr:col>0</xdr:col>
      <xdr:colOff>538162</xdr:colOff>
      <xdr:row>330</xdr:row>
      <xdr:rowOff>561975</xdr:rowOff>
    </xdr:to>
    <xdr:pic>
      <xdr:nvPicPr>
        <xdr:cNvPr id="132" name="Immagine 109">
          <a:extLst>
            <a:ext uri="{FF2B5EF4-FFF2-40B4-BE49-F238E27FC236}">
              <a16:creationId xmlns:a16="http://schemas.microsoft.com/office/drawing/2014/main" xmlns="" id="{CC87FBCC-0637-476F-8A81-849DA549A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36257" y="203450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207</xdr:row>
      <xdr:rowOff>95250</xdr:rowOff>
    </xdr:from>
    <xdr:to>
      <xdr:col>0</xdr:col>
      <xdr:colOff>538162</xdr:colOff>
      <xdr:row>207</xdr:row>
      <xdr:rowOff>561975</xdr:rowOff>
    </xdr:to>
    <xdr:pic>
      <xdr:nvPicPr>
        <xdr:cNvPr id="133" name="Immagine 110">
          <a:extLst>
            <a:ext uri="{FF2B5EF4-FFF2-40B4-BE49-F238E27FC236}">
              <a16:creationId xmlns:a16="http://schemas.microsoft.com/office/drawing/2014/main" xmlns="" id="{385FB3F5-88B3-4310-B127-4DD9E95B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36257" y="125657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331</xdr:row>
      <xdr:rowOff>95250</xdr:rowOff>
    </xdr:from>
    <xdr:to>
      <xdr:col>0</xdr:col>
      <xdr:colOff>538162</xdr:colOff>
      <xdr:row>331</xdr:row>
      <xdr:rowOff>561975</xdr:rowOff>
    </xdr:to>
    <xdr:pic>
      <xdr:nvPicPr>
        <xdr:cNvPr id="134" name="Immagine 111">
          <a:extLst>
            <a:ext uri="{FF2B5EF4-FFF2-40B4-BE49-F238E27FC236}">
              <a16:creationId xmlns:a16="http://schemas.microsoft.com/office/drawing/2014/main" xmlns="" id="{07A674DD-B839-4D5F-B807-AAAC22C4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36257" y="204082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259</xdr:row>
      <xdr:rowOff>95250</xdr:rowOff>
    </xdr:from>
    <xdr:to>
      <xdr:col>0</xdr:col>
      <xdr:colOff>538162</xdr:colOff>
      <xdr:row>259</xdr:row>
      <xdr:rowOff>561975</xdr:rowOff>
    </xdr:to>
    <xdr:pic>
      <xdr:nvPicPr>
        <xdr:cNvPr id="135" name="Immagine 112">
          <a:extLst>
            <a:ext uri="{FF2B5EF4-FFF2-40B4-BE49-F238E27FC236}">
              <a16:creationId xmlns:a16="http://schemas.microsoft.com/office/drawing/2014/main" xmlns="" id="{6B016F4C-D5DB-4D30-AB6E-C77364371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36257" y="1585455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132</xdr:row>
      <xdr:rowOff>95250</xdr:rowOff>
    </xdr:from>
    <xdr:to>
      <xdr:col>0</xdr:col>
      <xdr:colOff>538162</xdr:colOff>
      <xdr:row>132</xdr:row>
      <xdr:rowOff>561975</xdr:rowOff>
    </xdr:to>
    <xdr:pic>
      <xdr:nvPicPr>
        <xdr:cNvPr id="136" name="Immagine 113">
          <a:extLst>
            <a:ext uri="{FF2B5EF4-FFF2-40B4-BE49-F238E27FC236}">
              <a16:creationId xmlns:a16="http://schemas.microsoft.com/office/drawing/2014/main" xmlns="" id="{3B6CD610-8486-4322-A622-FCF851AA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536257" y="78223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208</xdr:row>
      <xdr:rowOff>95250</xdr:rowOff>
    </xdr:from>
    <xdr:to>
      <xdr:col>0</xdr:col>
      <xdr:colOff>538162</xdr:colOff>
      <xdr:row>208</xdr:row>
      <xdr:rowOff>561975</xdr:rowOff>
    </xdr:to>
    <xdr:pic>
      <xdr:nvPicPr>
        <xdr:cNvPr id="137" name="Immagine 114">
          <a:extLst>
            <a:ext uri="{FF2B5EF4-FFF2-40B4-BE49-F238E27FC236}">
              <a16:creationId xmlns:a16="http://schemas.microsoft.com/office/drawing/2014/main" xmlns="" id="{45C8A2CD-4908-409E-940B-4220E5C2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36257" y="126290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145</xdr:row>
      <xdr:rowOff>95250</xdr:rowOff>
    </xdr:from>
    <xdr:to>
      <xdr:col>0</xdr:col>
      <xdr:colOff>538162</xdr:colOff>
      <xdr:row>145</xdr:row>
      <xdr:rowOff>561975</xdr:rowOff>
    </xdr:to>
    <xdr:pic>
      <xdr:nvPicPr>
        <xdr:cNvPr id="138" name="Immagine 115">
          <a:extLst>
            <a:ext uri="{FF2B5EF4-FFF2-40B4-BE49-F238E27FC236}">
              <a16:creationId xmlns:a16="http://schemas.microsoft.com/office/drawing/2014/main" xmlns="" id="{54E11946-CB90-4A9E-9FF9-F52076583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36257" y="86445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71</xdr:row>
      <xdr:rowOff>95250</xdr:rowOff>
    </xdr:from>
    <xdr:to>
      <xdr:col>0</xdr:col>
      <xdr:colOff>538162</xdr:colOff>
      <xdr:row>71</xdr:row>
      <xdr:rowOff>561975</xdr:rowOff>
    </xdr:to>
    <xdr:pic>
      <xdr:nvPicPr>
        <xdr:cNvPr id="139" name="Immagine 116">
          <a:extLst>
            <a:ext uri="{FF2B5EF4-FFF2-40B4-BE49-F238E27FC236}">
              <a16:creationId xmlns:a16="http://schemas.microsoft.com/office/drawing/2014/main" xmlns="" id="{0248C547-4D40-4B0A-AB27-F0DAEDAA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536257" y="39643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156</xdr:row>
      <xdr:rowOff>95250</xdr:rowOff>
    </xdr:from>
    <xdr:to>
      <xdr:col>0</xdr:col>
      <xdr:colOff>538162</xdr:colOff>
      <xdr:row>156</xdr:row>
      <xdr:rowOff>561975</xdr:rowOff>
    </xdr:to>
    <xdr:pic>
      <xdr:nvPicPr>
        <xdr:cNvPr id="140" name="Immagine 117">
          <a:extLst>
            <a:ext uri="{FF2B5EF4-FFF2-40B4-BE49-F238E27FC236}">
              <a16:creationId xmlns:a16="http://schemas.microsoft.com/office/drawing/2014/main" xmlns="" id="{D8C983A6-F423-4CD9-BED5-EEBC94B1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36257" y="93402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63</xdr:row>
      <xdr:rowOff>95250</xdr:rowOff>
    </xdr:from>
    <xdr:to>
      <xdr:col>0</xdr:col>
      <xdr:colOff>538162</xdr:colOff>
      <xdr:row>63</xdr:row>
      <xdr:rowOff>561975</xdr:rowOff>
    </xdr:to>
    <xdr:pic>
      <xdr:nvPicPr>
        <xdr:cNvPr id="141" name="Immagine 118">
          <a:extLst>
            <a:ext uri="{FF2B5EF4-FFF2-40B4-BE49-F238E27FC236}">
              <a16:creationId xmlns:a16="http://schemas.microsoft.com/office/drawing/2014/main" xmlns="" id="{92053A8E-1B70-4B8C-B295-288D2C8B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36257" y="34583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247</xdr:row>
      <xdr:rowOff>95250</xdr:rowOff>
    </xdr:from>
    <xdr:to>
      <xdr:col>0</xdr:col>
      <xdr:colOff>538162</xdr:colOff>
      <xdr:row>247</xdr:row>
      <xdr:rowOff>561975</xdr:rowOff>
    </xdr:to>
    <xdr:pic>
      <xdr:nvPicPr>
        <xdr:cNvPr id="142" name="Immagine 119">
          <a:extLst>
            <a:ext uri="{FF2B5EF4-FFF2-40B4-BE49-F238E27FC236}">
              <a16:creationId xmlns:a16="http://schemas.microsoft.com/office/drawing/2014/main" xmlns="" id="{B3847279-99FD-41A2-8C80-B2A5E3F4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36257" y="150956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173</xdr:row>
      <xdr:rowOff>95250</xdr:rowOff>
    </xdr:from>
    <xdr:to>
      <xdr:col>0</xdr:col>
      <xdr:colOff>538162</xdr:colOff>
      <xdr:row>173</xdr:row>
      <xdr:rowOff>561975</xdr:rowOff>
    </xdr:to>
    <xdr:pic>
      <xdr:nvPicPr>
        <xdr:cNvPr id="143" name="Immagine 120">
          <a:extLst>
            <a:ext uri="{FF2B5EF4-FFF2-40B4-BE49-F238E27FC236}">
              <a16:creationId xmlns:a16="http://schemas.microsoft.com/office/drawing/2014/main" xmlns="" id="{D3245737-905F-4F68-BCE6-7492F91F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536257" y="104153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332</xdr:row>
      <xdr:rowOff>95250</xdr:rowOff>
    </xdr:from>
    <xdr:to>
      <xdr:col>0</xdr:col>
      <xdr:colOff>538162</xdr:colOff>
      <xdr:row>332</xdr:row>
      <xdr:rowOff>561975</xdr:rowOff>
    </xdr:to>
    <xdr:pic>
      <xdr:nvPicPr>
        <xdr:cNvPr id="144" name="Immagine 121">
          <a:extLst>
            <a:ext uri="{FF2B5EF4-FFF2-40B4-BE49-F238E27FC236}">
              <a16:creationId xmlns:a16="http://schemas.microsoft.com/office/drawing/2014/main" xmlns="" id="{B339F3E8-D235-401B-9EEC-D3A0CE340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36257" y="204715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101</xdr:row>
      <xdr:rowOff>95250</xdr:rowOff>
    </xdr:from>
    <xdr:to>
      <xdr:col>0</xdr:col>
      <xdr:colOff>538162</xdr:colOff>
      <xdr:row>101</xdr:row>
      <xdr:rowOff>561975</xdr:rowOff>
    </xdr:to>
    <xdr:pic>
      <xdr:nvPicPr>
        <xdr:cNvPr id="145" name="Immagine 122">
          <a:extLst>
            <a:ext uri="{FF2B5EF4-FFF2-40B4-BE49-F238E27FC236}">
              <a16:creationId xmlns:a16="http://schemas.microsoft.com/office/drawing/2014/main" xmlns="" id="{2FCECB39-896C-4457-A897-7F81408E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36257" y="586168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151</xdr:row>
      <xdr:rowOff>95250</xdr:rowOff>
    </xdr:from>
    <xdr:to>
      <xdr:col>0</xdr:col>
      <xdr:colOff>538162</xdr:colOff>
      <xdr:row>151</xdr:row>
      <xdr:rowOff>561975</xdr:rowOff>
    </xdr:to>
    <xdr:pic>
      <xdr:nvPicPr>
        <xdr:cNvPr id="146" name="Immagine 123">
          <a:extLst>
            <a:ext uri="{FF2B5EF4-FFF2-40B4-BE49-F238E27FC236}">
              <a16:creationId xmlns:a16="http://schemas.microsoft.com/office/drawing/2014/main" xmlns="" id="{391652D9-35C6-4C0D-AC62-64203A0E1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36257" y="902398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87</xdr:row>
      <xdr:rowOff>95250</xdr:rowOff>
    </xdr:from>
    <xdr:to>
      <xdr:col>0</xdr:col>
      <xdr:colOff>538162</xdr:colOff>
      <xdr:row>87</xdr:row>
      <xdr:rowOff>561975</xdr:rowOff>
    </xdr:to>
    <xdr:pic>
      <xdr:nvPicPr>
        <xdr:cNvPr id="147" name="Immagine 124">
          <a:extLst>
            <a:ext uri="{FF2B5EF4-FFF2-40B4-BE49-F238E27FC236}">
              <a16:creationId xmlns:a16="http://schemas.microsoft.com/office/drawing/2014/main" xmlns="" id="{9B6A6D45-F9B3-4229-BE51-C3378C71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536257" y="49762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190</xdr:row>
      <xdr:rowOff>95250</xdr:rowOff>
    </xdr:from>
    <xdr:to>
      <xdr:col>0</xdr:col>
      <xdr:colOff>538162</xdr:colOff>
      <xdr:row>190</xdr:row>
      <xdr:rowOff>561975</xdr:rowOff>
    </xdr:to>
    <xdr:pic>
      <xdr:nvPicPr>
        <xdr:cNvPr id="148" name="Immagine 125">
          <a:extLst>
            <a:ext uri="{FF2B5EF4-FFF2-40B4-BE49-F238E27FC236}">
              <a16:creationId xmlns:a16="http://schemas.microsoft.com/office/drawing/2014/main" xmlns="" id="{75A53F50-CDD7-4D30-A29F-CFECD4E98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536257" y="114905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333</xdr:row>
      <xdr:rowOff>95250</xdr:rowOff>
    </xdr:from>
    <xdr:to>
      <xdr:col>0</xdr:col>
      <xdr:colOff>538162</xdr:colOff>
      <xdr:row>333</xdr:row>
      <xdr:rowOff>561975</xdr:rowOff>
    </xdr:to>
    <xdr:pic>
      <xdr:nvPicPr>
        <xdr:cNvPr id="149" name="Immagine 126">
          <a:extLst>
            <a:ext uri="{FF2B5EF4-FFF2-40B4-BE49-F238E27FC236}">
              <a16:creationId xmlns:a16="http://schemas.microsoft.com/office/drawing/2014/main" xmlns="" id="{7352A59D-3EED-408E-B199-3B63A2EC0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536257" y="205347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191</xdr:row>
      <xdr:rowOff>95250</xdr:rowOff>
    </xdr:from>
    <xdr:to>
      <xdr:col>0</xdr:col>
      <xdr:colOff>538162</xdr:colOff>
      <xdr:row>191</xdr:row>
      <xdr:rowOff>561975</xdr:rowOff>
    </xdr:to>
    <xdr:pic>
      <xdr:nvPicPr>
        <xdr:cNvPr id="150" name="Immagine 127">
          <a:extLst>
            <a:ext uri="{FF2B5EF4-FFF2-40B4-BE49-F238E27FC236}">
              <a16:creationId xmlns:a16="http://schemas.microsoft.com/office/drawing/2014/main" xmlns="" id="{9A4C19FE-38ED-455E-96B7-52CDE0CD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36257" y="1155382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279</xdr:row>
      <xdr:rowOff>95250</xdr:rowOff>
    </xdr:from>
    <xdr:to>
      <xdr:col>0</xdr:col>
      <xdr:colOff>538162</xdr:colOff>
      <xdr:row>279</xdr:row>
      <xdr:rowOff>561975</xdr:rowOff>
    </xdr:to>
    <xdr:pic>
      <xdr:nvPicPr>
        <xdr:cNvPr id="151" name="Immagine 128">
          <a:extLst>
            <a:ext uri="{FF2B5EF4-FFF2-40B4-BE49-F238E27FC236}">
              <a16:creationId xmlns:a16="http://schemas.microsoft.com/office/drawing/2014/main" xmlns="" id="{0FF64185-529D-49A2-A1BF-ECDD75FA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36257" y="171194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192</xdr:row>
      <xdr:rowOff>95250</xdr:rowOff>
    </xdr:from>
    <xdr:to>
      <xdr:col>0</xdr:col>
      <xdr:colOff>538162</xdr:colOff>
      <xdr:row>192</xdr:row>
      <xdr:rowOff>561975</xdr:rowOff>
    </xdr:to>
    <xdr:pic>
      <xdr:nvPicPr>
        <xdr:cNvPr id="152" name="Immagine 129">
          <a:extLst>
            <a:ext uri="{FF2B5EF4-FFF2-40B4-BE49-F238E27FC236}">
              <a16:creationId xmlns:a16="http://schemas.microsoft.com/office/drawing/2014/main" xmlns="" id="{15A6C8B1-FEC0-44AB-AB64-DECC5F14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536257" y="116170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334</xdr:row>
      <xdr:rowOff>95250</xdr:rowOff>
    </xdr:from>
    <xdr:to>
      <xdr:col>0</xdr:col>
      <xdr:colOff>538162</xdr:colOff>
      <xdr:row>334</xdr:row>
      <xdr:rowOff>561975</xdr:rowOff>
    </xdr:to>
    <xdr:pic>
      <xdr:nvPicPr>
        <xdr:cNvPr id="153" name="Immagine 130">
          <a:extLst>
            <a:ext uri="{FF2B5EF4-FFF2-40B4-BE49-F238E27FC236}">
              <a16:creationId xmlns:a16="http://schemas.microsoft.com/office/drawing/2014/main" xmlns="" id="{6BCA7916-4F51-4421-AAF2-7BE3BA21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36257" y="205980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335</xdr:row>
      <xdr:rowOff>95250</xdr:rowOff>
    </xdr:from>
    <xdr:to>
      <xdr:col>0</xdr:col>
      <xdr:colOff>538162</xdr:colOff>
      <xdr:row>335</xdr:row>
      <xdr:rowOff>561975</xdr:rowOff>
    </xdr:to>
    <xdr:pic>
      <xdr:nvPicPr>
        <xdr:cNvPr id="154" name="Immagine 131">
          <a:extLst>
            <a:ext uri="{FF2B5EF4-FFF2-40B4-BE49-F238E27FC236}">
              <a16:creationId xmlns:a16="http://schemas.microsoft.com/office/drawing/2014/main" xmlns="" id="{6FBA463F-3722-4ADB-AE80-6456A2B88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536257" y="206612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280</xdr:row>
      <xdr:rowOff>95250</xdr:rowOff>
    </xdr:from>
    <xdr:to>
      <xdr:col>0</xdr:col>
      <xdr:colOff>538162</xdr:colOff>
      <xdr:row>280</xdr:row>
      <xdr:rowOff>561975</xdr:rowOff>
    </xdr:to>
    <xdr:pic>
      <xdr:nvPicPr>
        <xdr:cNvPr id="155" name="Immagine 132">
          <a:extLst>
            <a:ext uri="{FF2B5EF4-FFF2-40B4-BE49-F238E27FC236}">
              <a16:creationId xmlns:a16="http://schemas.microsoft.com/office/drawing/2014/main" xmlns="" id="{40326381-0923-4EB0-A705-1D3F1476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36257" y="171827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133</xdr:row>
      <xdr:rowOff>95250</xdr:rowOff>
    </xdr:from>
    <xdr:to>
      <xdr:col>0</xdr:col>
      <xdr:colOff>538162</xdr:colOff>
      <xdr:row>133</xdr:row>
      <xdr:rowOff>561975</xdr:rowOff>
    </xdr:to>
    <xdr:pic>
      <xdr:nvPicPr>
        <xdr:cNvPr id="156" name="Immagine 133">
          <a:extLst>
            <a:ext uri="{FF2B5EF4-FFF2-40B4-BE49-F238E27FC236}">
              <a16:creationId xmlns:a16="http://schemas.microsoft.com/office/drawing/2014/main" xmlns="" id="{DDE64C54-2A80-4E1F-B2DF-B1C58D81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36257" y="78855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56</xdr:row>
      <xdr:rowOff>95250</xdr:rowOff>
    </xdr:from>
    <xdr:to>
      <xdr:col>0</xdr:col>
      <xdr:colOff>538162</xdr:colOff>
      <xdr:row>56</xdr:row>
      <xdr:rowOff>561975</xdr:rowOff>
    </xdr:to>
    <xdr:pic>
      <xdr:nvPicPr>
        <xdr:cNvPr id="157" name="Immagine 134">
          <a:extLst>
            <a:ext uri="{FF2B5EF4-FFF2-40B4-BE49-F238E27FC236}">
              <a16:creationId xmlns:a16="http://schemas.microsoft.com/office/drawing/2014/main" xmlns="" id="{27055A2B-CC84-4326-BACC-1871B603F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36257" y="30156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225</xdr:row>
      <xdr:rowOff>95250</xdr:rowOff>
    </xdr:from>
    <xdr:to>
      <xdr:col>0</xdr:col>
      <xdr:colOff>538162</xdr:colOff>
      <xdr:row>225</xdr:row>
      <xdr:rowOff>561975</xdr:rowOff>
    </xdr:to>
    <xdr:pic>
      <xdr:nvPicPr>
        <xdr:cNvPr id="158" name="Immagine 135">
          <a:extLst>
            <a:ext uri="{FF2B5EF4-FFF2-40B4-BE49-F238E27FC236}">
              <a16:creationId xmlns:a16="http://schemas.microsoft.com/office/drawing/2014/main" xmlns="" id="{536CBE0C-14FD-4B44-B3DD-556CBB6A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36257" y="137041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193</xdr:row>
      <xdr:rowOff>95250</xdr:rowOff>
    </xdr:from>
    <xdr:to>
      <xdr:col>0</xdr:col>
      <xdr:colOff>538162</xdr:colOff>
      <xdr:row>193</xdr:row>
      <xdr:rowOff>561975</xdr:rowOff>
    </xdr:to>
    <xdr:pic>
      <xdr:nvPicPr>
        <xdr:cNvPr id="159" name="Immagine 136">
          <a:extLst>
            <a:ext uri="{FF2B5EF4-FFF2-40B4-BE49-F238E27FC236}">
              <a16:creationId xmlns:a16="http://schemas.microsoft.com/office/drawing/2014/main" xmlns="" id="{F8D3829D-53D7-4990-80AE-227531A99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36257" y="116803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216</xdr:row>
      <xdr:rowOff>95250</xdr:rowOff>
    </xdr:from>
    <xdr:to>
      <xdr:col>0</xdr:col>
      <xdr:colOff>538162</xdr:colOff>
      <xdr:row>216</xdr:row>
      <xdr:rowOff>561975</xdr:rowOff>
    </xdr:to>
    <xdr:pic>
      <xdr:nvPicPr>
        <xdr:cNvPr id="160" name="Immagine 137">
          <a:extLst>
            <a:ext uri="{FF2B5EF4-FFF2-40B4-BE49-F238E27FC236}">
              <a16:creationId xmlns:a16="http://schemas.microsoft.com/office/drawing/2014/main" xmlns="" id="{B7137D1B-70C6-44D2-94FC-4116B65A1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536257" y="1313497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182</xdr:row>
      <xdr:rowOff>95250</xdr:rowOff>
    </xdr:from>
    <xdr:to>
      <xdr:col>0</xdr:col>
      <xdr:colOff>538162</xdr:colOff>
      <xdr:row>182</xdr:row>
      <xdr:rowOff>561975</xdr:rowOff>
    </xdr:to>
    <xdr:pic>
      <xdr:nvPicPr>
        <xdr:cNvPr id="161" name="Immagine 138">
          <a:extLst>
            <a:ext uri="{FF2B5EF4-FFF2-40B4-BE49-F238E27FC236}">
              <a16:creationId xmlns:a16="http://schemas.microsoft.com/office/drawing/2014/main" xmlns="" id="{BD8C9C05-B957-4CEB-BA3C-6831FDB39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36257" y="109846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174</xdr:row>
      <xdr:rowOff>95250</xdr:rowOff>
    </xdr:from>
    <xdr:to>
      <xdr:col>0</xdr:col>
      <xdr:colOff>538162</xdr:colOff>
      <xdr:row>174</xdr:row>
      <xdr:rowOff>561975</xdr:rowOff>
    </xdr:to>
    <xdr:pic>
      <xdr:nvPicPr>
        <xdr:cNvPr id="162" name="Immagine 139">
          <a:extLst>
            <a:ext uri="{FF2B5EF4-FFF2-40B4-BE49-F238E27FC236}">
              <a16:creationId xmlns:a16="http://schemas.microsoft.com/office/drawing/2014/main" xmlns="" id="{47B9854D-8CD7-4746-9641-2716354D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36257" y="104786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336</xdr:row>
      <xdr:rowOff>95250</xdr:rowOff>
    </xdr:from>
    <xdr:to>
      <xdr:col>0</xdr:col>
      <xdr:colOff>538162</xdr:colOff>
      <xdr:row>336</xdr:row>
      <xdr:rowOff>561975</xdr:rowOff>
    </xdr:to>
    <xdr:pic>
      <xdr:nvPicPr>
        <xdr:cNvPr id="163" name="Immagine 140">
          <a:extLst>
            <a:ext uri="{FF2B5EF4-FFF2-40B4-BE49-F238E27FC236}">
              <a16:creationId xmlns:a16="http://schemas.microsoft.com/office/drawing/2014/main" xmlns="" id="{06A050DB-03AA-488E-AE2B-34E33B25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36257" y="207244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226</xdr:row>
      <xdr:rowOff>95250</xdr:rowOff>
    </xdr:from>
    <xdr:to>
      <xdr:col>0</xdr:col>
      <xdr:colOff>538162</xdr:colOff>
      <xdr:row>226</xdr:row>
      <xdr:rowOff>561975</xdr:rowOff>
    </xdr:to>
    <xdr:pic>
      <xdr:nvPicPr>
        <xdr:cNvPr id="164" name="Immagine 141">
          <a:extLst>
            <a:ext uri="{FF2B5EF4-FFF2-40B4-BE49-F238E27FC236}">
              <a16:creationId xmlns:a16="http://schemas.microsoft.com/office/drawing/2014/main" xmlns="" id="{C06445E9-3C94-4D40-96CF-0DB58E144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536257" y="137674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337</xdr:row>
      <xdr:rowOff>95250</xdr:rowOff>
    </xdr:from>
    <xdr:to>
      <xdr:col>0</xdr:col>
      <xdr:colOff>538162</xdr:colOff>
      <xdr:row>337</xdr:row>
      <xdr:rowOff>561975</xdr:rowOff>
    </xdr:to>
    <xdr:pic>
      <xdr:nvPicPr>
        <xdr:cNvPr id="165" name="Immagine 142">
          <a:extLst>
            <a:ext uri="{FF2B5EF4-FFF2-40B4-BE49-F238E27FC236}">
              <a16:creationId xmlns:a16="http://schemas.microsoft.com/office/drawing/2014/main" xmlns="" id="{77CA32FF-4E07-4355-8A9A-E4154C88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536257" y="207877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338</xdr:row>
      <xdr:rowOff>95250</xdr:rowOff>
    </xdr:from>
    <xdr:to>
      <xdr:col>0</xdr:col>
      <xdr:colOff>538162</xdr:colOff>
      <xdr:row>338</xdr:row>
      <xdr:rowOff>561975</xdr:rowOff>
    </xdr:to>
    <xdr:pic>
      <xdr:nvPicPr>
        <xdr:cNvPr id="166" name="Immagine 143">
          <a:extLst>
            <a:ext uri="{FF2B5EF4-FFF2-40B4-BE49-F238E27FC236}">
              <a16:creationId xmlns:a16="http://schemas.microsoft.com/office/drawing/2014/main" xmlns="" id="{3CBDEC0E-29B0-4345-9834-4EB3020A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36257" y="208509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339</xdr:row>
      <xdr:rowOff>95250</xdr:rowOff>
    </xdr:from>
    <xdr:to>
      <xdr:col>0</xdr:col>
      <xdr:colOff>538162</xdr:colOff>
      <xdr:row>339</xdr:row>
      <xdr:rowOff>561975</xdr:rowOff>
    </xdr:to>
    <xdr:pic>
      <xdr:nvPicPr>
        <xdr:cNvPr id="167" name="Immagine 144">
          <a:extLst>
            <a:ext uri="{FF2B5EF4-FFF2-40B4-BE49-F238E27FC236}">
              <a16:creationId xmlns:a16="http://schemas.microsoft.com/office/drawing/2014/main" xmlns="" id="{3C12129C-FC79-40B2-A64B-7D81EB80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36257" y="209142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281</xdr:row>
      <xdr:rowOff>95250</xdr:rowOff>
    </xdr:from>
    <xdr:to>
      <xdr:col>0</xdr:col>
      <xdr:colOff>538162</xdr:colOff>
      <xdr:row>281</xdr:row>
      <xdr:rowOff>561975</xdr:rowOff>
    </xdr:to>
    <xdr:pic>
      <xdr:nvPicPr>
        <xdr:cNvPr id="168" name="Immagine 145">
          <a:extLst>
            <a:ext uri="{FF2B5EF4-FFF2-40B4-BE49-F238E27FC236}">
              <a16:creationId xmlns:a16="http://schemas.microsoft.com/office/drawing/2014/main" xmlns="" id="{678C448E-4215-4A2C-ACC4-17952B75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36257" y="172459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146</xdr:row>
      <xdr:rowOff>95250</xdr:rowOff>
    </xdr:from>
    <xdr:to>
      <xdr:col>0</xdr:col>
      <xdr:colOff>538162</xdr:colOff>
      <xdr:row>146</xdr:row>
      <xdr:rowOff>561975</xdr:rowOff>
    </xdr:to>
    <xdr:pic>
      <xdr:nvPicPr>
        <xdr:cNvPr id="169" name="Immagine 146">
          <a:extLst>
            <a:ext uri="{FF2B5EF4-FFF2-40B4-BE49-F238E27FC236}">
              <a16:creationId xmlns:a16="http://schemas.microsoft.com/office/drawing/2014/main" xmlns="" id="{036B9204-F036-4942-915B-8AF262297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36257" y="87077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</xdr:row>
      <xdr:rowOff>95250</xdr:rowOff>
    </xdr:from>
    <xdr:to>
      <xdr:col>0</xdr:col>
      <xdr:colOff>538162</xdr:colOff>
      <xdr:row>25</xdr:row>
      <xdr:rowOff>561975</xdr:rowOff>
    </xdr:to>
    <xdr:pic>
      <xdr:nvPicPr>
        <xdr:cNvPr id="170" name="Immagine 147">
          <a:extLst>
            <a:ext uri="{FF2B5EF4-FFF2-40B4-BE49-F238E27FC236}">
              <a16:creationId xmlns:a16="http://schemas.microsoft.com/office/drawing/2014/main" xmlns="" id="{585978AB-D24B-47AE-95EA-425D2ED0C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36257" y="10923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36</xdr:row>
      <xdr:rowOff>95250</xdr:rowOff>
    </xdr:from>
    <xdr:to>
      <xdr:col>0</xdr:col>
      <xdr:colOff>538162</xdr:colOff>
      <xdr:row>36</xdr:row>
      <xdr:rowOff>561975</xdr:rowOff>
    </xdr:to>
    <xdr:pic>
      <xdr:nvPicPr>
        <xdr:cNvPr id="171" name="Immagine 148">
          <a:extLst>
            <a:ext uri="{FF2B5EF4-FFF2-40B4-BE49-F238E27FC236}">
              <a16:creationId xmlns:a16="http://schemas.microsoft.com/office/drawing/2014/main" xmlns="" id="{CFA27F04-CC04-4C0E-ABCE-D9C5D640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536257" y="17506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227</xdr:row>
      <xdr:rowOff>95250</xdr:rowOff>
    </xdr:from>
    <xdr:to>
      <xdr:col>0</xdr:col>
      <xdr:colOff>538162</xdr:colOff>
      <xdr:row>227</xdr:row>
      <xdr:rowOff>561975</xdr:rowOff>
    </xdr:to>
    <xdr:pic>
      <xdr:nvPicPr>
        <xdr:cNvPr id="172" name="Immagine 149">
          <a:extLst>
            <a:ext uri="{FF2B5EF4-FFF2-40B4-BE49-F238E27FC236}">
              <a16:creationId xmlns:a16="http://schemas.microsoft.com/office/drawing/2014/main" xmlns="" id="{1C458E30-8A2E-4C35-B328-E2FAA514C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536257" y="1383068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228</xdr:row>
      <xdr:rowOff>95250</xdr:rowOff>
    </xdr:from>
    <xdr:to>
      <xdr:col>0</xdr:col>
      <xdr:colOff>538162</xdr:colOff>
      <xdr:row>228</xdr:row>
      <xdr:rowOff>561975</xdr:rowOff>
    </xdr:to>
    <xdr:pic>
      <xdr:nvPicPr>
        <xdr:cNvPr id="173" name="Immagine 150">
          <a:extLst>
            <a:ext uri="{FF2B5EF4-FFF2-40B4-BE49-F238E27FC236}">
              <a16:creationId xmlns:a16="http://schemas.microsoft.com/office/drawing/2014/main" xmlns="" id="{AA0FFF8A-8E3F-496C-B448-9FB36CCC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536257" y="138939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116</xdr:row>
      <xdr:rowOff>95250</xdr:rowOff>
    </xdr:from>
    <xdr:to>
      <xdr:col>0</xdr:col>
      <xdr:colOff>538162</xdr:colOff>
      <xdr:row>116</xdr:row>
      <xdr:rowOff>561975</xdr:rowOff>
    </xdr:to>
    <xdr:pic>
      <xdr:nvPicPr>
        <xdr:cNvPr id="174" name="Immagine 151">
          <a:extLst>
            <a:ext uri="{FF2B5EF4-FFF2-40B4-BE49-F238E27FC236}">
              <a16:creationId xmlns:a16="http://schemas.microsoft.com/office/drawing/2014/main" xmlns="" id="{78F2B5CB-0A06-4A8C-B973-9585A1D53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36257" y="681037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88</xdr:row>
      <xdr:rowOff>95250</xdr:rowOff>
    </xdr:from>
    <xdr:to>
      <xdr:col>0</xdr:col>
      <xdr:colOff>538162</xdr:colOff>
      <xdr:row>88</xdr:row>
      <xdr:rowOff>561975</xdr:rowOff>
    </xdr:to>
    <xdr:pic>
      <xdr:nvPicPr>
        <xdr:cNvPr id="175" name="Immagine 152">
          <a:extLst>
            <a:ext uri="{FF2B5EF4-FFF2-40B4-BE49-F238E27FC236}">
              <a16:creationId xmlns:a16="http://schemas.microsoft.com/office/drawing/2014/main" xmlns="" id="{6D0F37EC-7180-4B60-9AB6-1ABDE7BA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536257" y="50394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67</xdr:row>
      <xdr:rowOff>95250</xdr:rowOff>
    </xdr:from>
    <xdr:to>
      <xdr:col>0</xdr:col>
      <xdr:colOff>538162</xdr:colOff>
      <xdr:row>67</xdr:row>
      <xdr:rowOff>561975</xdr:rowOff>
    </xdr:to>
    <xdr:pic>
      <xdr:nvPicPr>
        <xdr:cNvPr id="176" name="Immagine 153">
          <a:extLst>
            <a:ext uri="{FF2B5EF4-FFF2-40B4-BE49-F238E27FC236}">
              <a16:creationId xmlns:a16="http://schemas.microsoft.com/office/drawing/2014/main" xmlns="" id="{B743FC7A-542F-4670-857C-39F38E57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536257" y="371132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217</xdr:row>
      <xdr:rowOff>95250</xdr:rowOff>
    </xdr:from>
    <xdr:to>
      <xdr:col>0</xdr:col>
      <xdr:colOff>538162</xdr:colOff>
      <xdr:row>217</xdr:row>
      <xdr:rowOff>561975</xdr:rowOff>
    </xdr:to>
    <xdr:pic>
      <xdr:nvPicPr>
        <xdr:cNvPr id="177" name="Immagine 154">
          <a:extLst>
            <a:ext uri="{FF2B5EF4-FFF2-40B4-BE49-F238E27FC236}">
              <a16:creationId xmlns:a16="http://schemas.microsoft.com/office/drawing/2014/main" xmlns="" id="{7116440B-EBCB-4366-8D6C-C3E148DC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536257" y="1319822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163</xdr:row>
      <xdr:rowOff>95250</xdr:rowOff>
    </xdr:from>
    <xdr:to>
      <xdr:col>0</xdr:col>
      <xdr:colOff>538162</xdr:colOff>
      <xdr:row>163</xdr:row>
      <xdr:rowOff>561975</xdr:rowOff>
    </xdr:to>
    <xdr:pic>
      <xdr:nvPicPr>
        <xdr:cNvPr id="178" name="Immagine 155">
          <a:extLst>
            <a:ext uri="{FF2B5EF4-FFF2-40B4-BE49-F238E27FC236}">
              <a16:creationId xmlns:a16="http://schemas.microsoft.com/office/drawing/2014/main" xmlns="" id="{72868A84-5ABA-4B80-8852-93AD850DF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536257" y="97829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229</xdr:row>
      <xdr:rowOff>95250</xdr:rowOff>
    </xdr:from>
    <xdr:to>
      <xdr:col>0</xdr:col>
      <xdr:colOff>538162</xdr:colOff>
      <xdr:row>229</xdr:row>
      <xdr:rowOff>561975</xdr:rowOff>
    </xdr:to>
    <xdr:pic>
      <xdr:nvPicPr>
        <xdr:cNvPr id="179" name="Immagine 156">
          <a:extLst>
            <a:ext uri="{FF2B5EF4-FFF2-40B4-BE49-F238E27FC236}">
              <a16:creationId xmlns:a16="http://schemas.microsoft.com/office/drawing/2014/main" xmlns="" id="{550A2AA3-C79C-48D2-A4E9-94C3AE12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36257" y="139571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102</xdr:row>
      <xdr:rowOff>95250</xdr:rowOff>
    </xdr:from>
    <xdr:to>
      <xdr:col>0</xdr:col>
      <xdr:colOff>538162</xdr:colOff>
      <xdr:row>102</xdr:row>
      <xdr:rowOff>561975</xdr:rowOff>
    </xdr:to>
    <xdr:pic>
      <xdr:nvPicPr>
        <xdr:cNvPr id="180" name="Immagine 157">
          <a:extLst>
            <a:ext uri="{FF2B5EF4-FFF2-40B4-BE49-F238E27FC236}">
              <a16:creationId xmlns:a16="http://schemas.microsoft.com/office/drawing/2014/main" xmlns="" id="{0AA3C171-9052-4E4F-8E0A-FACE91E9C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536257" y="59249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134</xdr:row>
      <xdr:rowOff>95250</xdr:rowOff>
    </xdr:from>
    <xdr:to>
      <xdr:col>0</xdr:col>
      <xdr:colOff>538162</xdr:colOff>
      <xdr:row>134</xdr:row>
      <xdr:rowOff>561975</xdr:rowOff>
    </xdr:to>
    <xdr:pic>
      <xdr:nvPicPr>
        <xdr:cNvPr id="181" name="Immagine 158">
          <a:extLst>
            <a:ext uri="{FF2B5EF4-FFF2-40B4-BE49-F238E27FC236}">
              <a16:creationId xmlns:a16="http://schemas.microsoft.com/office/drawing/2014/main" xmlns="" id="{E9F879EA-C95D-4541-93C7-83C55DF5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36257" y="79488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79</xdr:row>
      <xdr:rowOff>95250</xdr:rowOff>
    </xdr:from>
    <xdr:to>
      <xdr:col>0</xdr:col>
      <xdr:colOff>538162</xdr:colOff>
      <xdr:row>79</xdr:row>
      <xdr:rowOff>561975</xdr:rowOff>
    </xdr:to>
    <xdr:pic>
      <xdr:nvPicPr>
        <xdr:cNvPr id="182" name="Immagine 159">
          <a:extLst>
            <a:ext uri="{FF2B5EF4-FFF2-40B4-BE49-F238E27FC236}">
              <a16:creationId xmlns:a16="http://schemas.microsoft.com/office/drawing/2014/main" xmlns="" id="{C3452CF1-1D0C-4BB8-96FE-CE6DD0517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36257" y="44702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198</xdr:row>
      <xdr:rowOff>95250</xdr:rowOff>
    </xdr:from>
    <xdr:to>
      <xdr:col>0</xdr:col>
      <xdr:colOff>538162</xdr:colOff>
      <xdr:row>198</xdr:row>
      <xdr:rowOff>561975</xdr:rowOff>
    </xdr:to>
    <xdr:pic>
      <xdr:nvPicPr>
        <xdr:cNvPr id="183" name="Immagine 160">
          <a:extLst>
            <a:ext uri="{FF2B5EF4-FFF2-40B4-BE49-F238E27FC236}">
              <a16:creationId xmlns:a16="http://schemas.microsoft.com/office/drawing/2014/main" xmlns="" id="{8BC0B7B4-78DE-43A4-AC31-78709CA6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536257" y="119965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89</xdr:row>
      <xdr:rowOff>95250</xdr:rowOff>
    </xdr:from>
    <xdr:to>
      <xdr:col>0</xdr:col>
      <xdr:colOff>538162</xdr:colOff>
      <xdr:row>89</xdr:row>
      <xdr:rowOff>561975</xdr:rowOff>
    </xdr:to>
    <xdr:pic>
      <xdr:nvPicPr>
        <xdr:cNvPr id="184" name="Immagine 161">
          <a:extLst>
            <a:ext uri="{FF2B5EF4-FFF2-40B4-BE49-F238E27FC236}">
              <a16:creationId xmlns:a16="http://schemas.microsoft.com/office/drawing/2014/main" xmlns="" id="{0C97B662-6F46-479B-809B-08569421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536257" y="51027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111</xdr:row>
      <xdr:rowOff>95250</xdr:rowOff>
    </xdr:from>
    <xdr:to>
      <xdr:col>0</xdr:col>
      <xdr:colOff>538162</xdr:colOff>
      <xdr:row>111</xdr:row>
      <xdr:rowOff>561975</xdr:rowOff>
    </xdr:to>
    <xdr:pic>
      <xdr:nvPicPr>
        <xdr:cNvPr id="185" name="Immagine 162">
          <a:extLst>
            <a:ext uri="{FF2B5EF4-FFF2-40B4-BE49-F238E27FC236}">
              <a16:creationId xmlns:a16="http://schemas.microsoft.com/office/drawing/2014/main" xmlns="" id="{229A6DC8-EA7E-4743-87C0-EA79605C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36257" y="64941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209</xdr:row>
      <xdr:rowOff>95250</xdr:rowOff>
    </xdr:from>
    <xdr:to>
      <xdr:col>0</xdr:col>
      <xdr:colOff>538162</xdr:colOff>
      <xdr:row>209</xdr:row>
      <xdr:rowOff>561975</xdr:rowOff>
    </xdr:to>
    <xdr:pic>
      <xdr:nvPicPr>
        <xdr:cNvPr id="186" name="Immagine 163">
          <a:extLst>
            <a:ext uri="{FF2B5EF4-FFF2-40B4-BE49-F238E27FC236}">
              <a16:creationId xmlns:a16="http://schemas.microsoft.com/office/drawing/2014/main" xmlns="" id="{E4BFA604-8A03-4520-8351-FC5694148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536257" y="1269225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210</xdr:row>
      <xdr:rowOff>95250</xdr:rowOff>
    </xdr:from>
    <xdr:to>
      <xdr:col>0</xdr:col>
      <xdr:colOff>538162</xdr:colOff>
      <xdr:row>210</xdr:row>
      <xdr:rowOff>561975</xdr:rowOff>
    </xdr:to>
    <xdr:pic>
      <xdr:nvPicPr>
        <xdr:cNvPr id="187" name="Immagine 164">
          <a:extLst>
            <a:ext uri="{FF2B5EF4-FFF2-40B4-BE49-F238E27FC236}">
              <a16:creationId xmlns:a16="http://schemas.microsoft.com/office/drawing/2014/main" xmlns="" id="{8F8D28E8-ACC6-4F8B-9440-10DE79FE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536257" y="127554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282</xdr:row>
      <xdr:rowOff>95250</xdr:rowOff>
    </xdr:from>
    <xdr:to>
      <xdr:col>0</xdr:col>
      <xdr:colOff>538162</xdr:colOff>
      <xdr:row>282</xdr:row>
      <xdr:rowOff>561975</xdr:rowOff>
    </xdr:to>
    <xdr:pic>
      <xdr:nvPicPr>
        <xdr:cNvPr id="188" name="Immagine 165">
          <a:extLst>
            <a:ext uri="{FF2B5EF4-FFF2-40B4-BE49-F238E27FC236}">
              <a16:creationId xmlns:a16="http://schemas.microsoft.com/office/drawing/2014/main" xmlns="" id="{E29356FB-4AD8-4D5D-86A3-B7DB8EF1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36257" y="173092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248</xdr:row>
      <xdr:rowOff>95250</xdr:rowOff>
    </xdr:from>
    <xdr:to>
      <xdr:col>0</xdr:col>
      <xdr:colOff>538162</xdr:colOff>
      <xdr:row>248</xdr:row>
      <xdr:rowOff>561975</xdr:rowOff>
    </xdr:to>
    <xdr:pic>
      <xdr:nvPicPr>
        <xdr:cNvPr id="189" name="Immagine 166">
          <a:extLst>
            <a:ext uri="{FF2B5EF4-FFF2-40B4-BE49-F238E27FC236}">
              <a16:creationId xmlns:a16="http://schemas.microsoft.com/office/drawing/2014/main" xmlns="" id="{547E2B43-6B2B-4AA6-960D-36F72C273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536257" y="151588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117</xdr:row>
      <xdr:rowOff>95250</xdr:rowOff>
    </xdr:from>
    <xdr:to>
      <xdr:col>0</xdr:col>
      <xdr:colOff>538162</xdr:colOff>
      <xdr:row>117</xdr:row>
      <xdr:rowOff>561975</xdr:rowOff>
    </xdr:to>
    <xdr:pic>
      <xdr:nvPicPr>
        <xdr:cNvPr id="190" name="Immagine 167">
          <a:extLst>
            <a:ext uri="{FF2B5EF4-FFF2-40B4-BE49-F238E27FC236}">
              <a16:creationId xmlns:a16="http://schemas.microsoft.com/office/drawing/2014/main" xmlns="" id="{368192A1-04FE-47EB-9A75-67D0B736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36257" y="687362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218</xdr:row>
      <xdr:rowOff>95250</xdr:rowOff>
    </xdr:from>
    <xdr:to>
      <xdr:col>0</xdr:col>
      <xdr:colOff>538162</xdr:colOff>
      <xdr:row>218</xdr:row>
      <xdr:rowOff>561975</xdr:rowOff>
    </xdr:to>
    <xdr:pic>
      <xdr:nvPicPr>
        <xdr:cNvPr id="191" name="Immagine 168">
          <a:extLst>
            <a:ext uri="{FF2B5EF4-FFF2-40B4-BE49-F238E27FC236}">
              <a16:creationId xmlns:a16="http://schemas.microsoft.com/office/drawing/2014/main" xmlns="" id="{1941B85A-B0A2-48B0-BF59-1ED4C5418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536257" y="132614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230</xdr:row>
      <xdr:rowOff>95250</xdr:rowOff>
    </xdr:from>
    <xdr:to>
      <xdr:col>0</xdr:col>
      <xdr:colOff>538162</xdr:colOff>
      <xdr:row>230</xdr:row>
      <xdr:rowOff>561975</xdr:rowOff>
    </xdr:to>
    <xdr:pic>
      <xdr:nvPicPr>
        <xdr:cNvPr id="192" name="Immagine 169">
          <a:extLst>
            <a:ext uri="{FF2B5EF4-FFF2-40B4-BE49-F238E27FC236}">
              <a16:creationId xmlns:a16="http://schemas.microsoft.com/office/drawing/2014/main" xmlns="" id="{20E6C8FD-7A25-4FC0-A7C3-9675DA72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536257" y="140204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260</xdr:row>
      <xdr:rowOff>95250</xdr:rowOff>
    </xdr:from>
    <xdr:to>
      <xdr:col>0</xdr:col>
      <xdr:colOff>538162</xdr:colOff>
      <xdr:row>260</xdr:row>
      <xdr:rowOff>561975</xdr:rowOff>
    </xdr:to>
    <xdr:pic>
      <xdr:nvPicPr>
        <xdr:cNvPr id="193" name="Immagine 170">
          <a:extLst>
            <a:ext uri="{FF2B5EF4-FFF2-40B4-BE49-F238E27FC236}">
              <a16:creationId xmlns:a16="http://schemas.microsoft.com/office/drawing/2014/main" xmlns="" id="{CA781E72-8C0E-41EF-97F5-C49AD543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536257" y="159177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231</xdr:row>
      <xdr:rowOff>95250</xdr:rowOff>
    </xdr:from>
    <xdr:to>
      <xdr:col>0</xdr:col>
      <xdr:colOff>538162</xdr:colOff>
      <xdr:row>231</xdr:row>
      <xdr:rowOff>561975</xdr:rowOff>
    </xdr:to>
    <xdr:pic>
      <xdr:nvPicPr>
        <xdr:cNvPr id="194" name="Immagine 171">
          <a:extLst>
            <a:ext uri="{FF2B5EF4-FFF2-40B4-BE49-F238E27FC236}">
              <a16:creationId xmlns:a16="http://schemas.microsoft.com/office/drawing/2014/main" xmlns="" id="{9A27ED35-B25F-4352-877B-EB2B387E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536257" y="140836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232</xdr:row>
      <xdr:rowOff>95250</xdr:rowOff>
    </xdr:from>
    <xdr:to>
      <xdr:col>0</xdr:col>
      <xdr:colOff>538162</xdr:colOff>
      <xdr:row>232</xdr:row>
      <xdr:rowOff>561975</xdr:rowOff>
    </xdr:to>
    <xdr:pic>
      <xdr:nvPicPr>
        <xdr:cNvPr id="195" name="Immagine 172">
          <a:extLst>
            <a:ext uri="{FF2B5EF4-FFF2-40B4-BE49-F238E27FC236}">
              <a16:creationId xmlns:a16="http://schemas.microsoft.com/office/drawing/2014/main" xmlns="" id="{77B2BB94-DD98-4271-BACD-DC9F1FCE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536257" y="141469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261</xdr:row>
      <xdr:rowOff>95250</xdr:rowOff>
    </xdr:from>
    <xdr:to>
      <xdr:col>0</xdr:col>
      <xdr:colOff>538162</xdr:colOff>
      <xdr:row>261</xdr:row>
      <xdr:rowOff>561975</xdr:rowOff>
    </xdr:to>
    <xdr:pic>
      <xdr:nvPicPr>
        <xdr:cNvPr id="196" name="Immagine 173">
          <a:extLst>
            <a:ext uri="{FF2B5EF4-FFF2-40B4-BE49-F238E27FC236}">
              <a16:creationId xmlns:a16="http://schemas.microsoft.com/office/drawing/2014/main" xmlns="" id="{2E05F0BF-DE85-40A5-A0E5-9D654C028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536257" y="159810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183</xdr:row>
      <xdr:rowOff>95250</xdr:rowOff>
    </xdr:from>
    <xdr:to>
      <xdr:col>0</xdr:col>
      <xdr:colOff>538162</xdr:colOff>
      <xdr:row>183</xdr:row>
      <xdr:rowOff>561975</xdr:rowOff>
    </xdr:to>
    <xdr:pic>
      <xdr:nvPicPr>
        <xdr:cNvPr id="197" name="Immagine 174">
          <a:extLst>
            <a:ext uri="{FF2B5EF4-FFF2-40B4-BE49-F238E27FC236}">
              <a16:creationId xmlns:a16="http://schemas.microsoft.com/office/drawing/2014/main" xmlns="" id="{65FF2096-EB91-49F0-AFAB-C4209FE96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536257" y="110478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157</xdr:row>
      <xdr:rowOff>95250</xdr:rowOff>
    </xdr:from>
    <xdr:to>
      <xdr:col>0</xdr:col>
      <xdr:colOff>538162</xdr:colOff>
      <xdr:row>157</xdr:row>
      <xdr:rowOff>561975</xdr:rowOff>
    </xdr:to>
    <xdr:pic>
      <xdr:nvPicPr>
        <xdr:cNvPr id="198" name="Immagine 175">
          <a:extLst>
            <a:ext uri="{FF2B5EF4-FFF2-40B4-BE49-F238E27FC236}">
              <a16:creationId xmlns:a16="http://schemas.microsoft.com/office/drawing/2014/main" xmlns="" id="{8F1D3A1C-5FC6-4BC6-A870-5CA3E9BF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536257" y="94034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249</xdr:row>
      <xdr:rowOff>95250</xdr:rowOff>
    </xdr:from>
    <xdr:to>
      <xdr:col>0</xdr:col>
      <xdr:colOff>538162</xdr:colOff>
      <xdr:row>249</xdr:row>
      <xdr:rowOff>561975</xdr:rowOff>
    </xdr:to>
    <xdr:pic>
      <xdr:nvPicPr>
        <xdr:cNvPr id="199" name="Immagine 176">
          <a:extLst>
            <a:ext uri="{FF2B5EF4-FFF2-40B4-BE49-F238E27FC236}">
              <a16:creationId xmlns:a16="http://schemas.microsoft.com/office/drawing/2014/main" xmlns="" id="{38EF3655-FF8E-46E7-80BF-BEA540FC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36257" y="152220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43</xdr:row>
      <xdr:rowOff>95250</xdr:rowOff>
    </xdr:from>
    <xdr:to>
      <xdr:col>0</xdr:col>
      <xdr:colOff>538162</xdr:colOff>
      <xdr:row>43</xdr:row>
      <xdr:rowOff>561975</xdr:rowOff>
    </xdr:to>
    <xdr:pic>
      <xdr:nvPicPr>
        <xdr:cNvPr id="200" name="Immagine 177">
          <a:extLst>
            <a:ext uri="{FF2B5EF4-FFF2-40B4-BE49-F238E27FC236}">
              <a16:creationId xmlns:a16="http://schemas.microsoft.com/office/drawing/2014/main" xmlns="" id="{B9AF122C-F7CA-4376-AB0E-1E53659D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536257" y="21934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250</xdr:row>
      <xdr:rowOff>95250</xdr:rowOff>
    </xdr:from>
    <xdr:to>
      <xdr:col>0</xdr:col>
      <xdr:colOff>538162</xdr:colOff>
      <xdr:row>250</xdr:row>
      <xdr:rowOff>561975</xdr:rowOff>
    </xdr:to>
    <xdr:pic>
      <xdr:nvPicPr>
        <xdr:cNvPr id="201" name="Immagine 178">
          <a:extLst>
            <a:ext uri="{FF2B5EF4-FFF2-40B4-BE49-F238E27FC236}">
              <a16:creationId xmlns:a16="http://schemas.microsoft.com/office/drawing/2014/main" xmlns="" id="{871B97CC-1E9C-478D-8F12-8B8D90F0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536257" y="152853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139</xdr:row>
      <xdr:rowOff>95250</xdr:rowOff>
    </xdr:from>
    <xdr:to>
      <xdr:col>0</xdr:col>
      <xdr:colOff>538162</xdr:colOff>
      <xdr:row>139</xdr:row>
      <xdr:rowOff>561975</xdr:rowOff>
    </xdr:to>
    <xdr:pic>
      <xdr:nvPicPr>
        <xdr:cNvPr id="202" name="Immagine 179">
          <a:extLst>
            <a:ext uri="{FF2B5EF4-FFF2-40B4-BE49-F238E27FC236}">
              <a16:creationId xmlns:a16="http://schemas.microsoft.com/office/drawing/2014/main" xmlns="" id="{869081A6-B33D-4909-AD0C-74880CC1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536257" y="82650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99</xdr:row>
      <xdr:rowOff>95250</xdr:rowOff>
    </xdr:from>
    <xdr:to>
      <xdr:col>0</xdr:col>
      <xdr:colOff>538162</xdr:colOff>
      <xdr:row>99</xdr:row>
      <xdr:rowOff>561975</xdr:rowOff>
    </xdr:to>
    <xdr:pic>
      <xdr:nvPicPr>
        <xdr:cNvPr id="203" name="Immagine 180">
          <a:extLst>
            <a:ext uri="{FF2B5EF4-FFF2-40B4-BE49-F238E27FC236}">
              <a16:creationId xmlns:a16="http://schemas.microsoft.com/office/drawing/2014/main" xmlns="" id="{4F9D2E57-3333-421C-9FD8-C7B13ED72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536257" y="57351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103</xdr:row>
      <xdr:rowOff>95250</xdr:rowOff>
    </xdr:from>
    <xdr:to>
      <xdr:col>0</xdr:col>
      <xdr:colOff>538162</xdr:colOff>
      <xdr:row>103</xdr:row>
      <xdr:rowOff>561975</xdr:rowOff>
    </xdr:to>
    <xdr:pic>
      <xdr:nvPicPr>
        <xdr:cNvPr id="204" name="Immagine 181">
          <a:extLst>
            <a:ext uri="{FF2B5EF4-FFF2-40B4-BE49-F238E27FC236}">
              <a16:creationId xmlns:a16="http://schemas.microsoft.com/office/drawing/2014/main" xmlns="" id="{2616530E-A012-4857-825A-922EDCE53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536257" y="59881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158</xdr:row>
      <xdr:rowOff>95250</xdr:rowOff>
    </xdr:from>
    <xdr:to>
      <xdr:col>0</xdr:col>
      <xdr:colOff>538162</xdr:colOff>
      <xdr:row>158</xdr:row>
      <xdr:rowOff>561975</xdr:rowOff>
    </xdr:to>
    <xdr:pic>
      <xdr:nvPicPr>
        <xdr:cNvPr id="205" name="Immagine 182">
          <a:extLst>
            <a:ext uri="{FF2B5EF4-FFF2-40B4-BE49-F238E27FC236}">
              <a16:creationId xmlns:a16="http://schemas.microsoft.com/office/drawing/2014/main" xmlns="" id="{49B8987F-F18D-4E25-9FBD-F3DF3977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536257" y="94667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184</xdr:row>
      <xdr:rowOff>95250</xdr:rowOff>
    </xdr:from>
    <xdr:to>
      <xdr:col>0</xdr:col>
      <xdr:colOff>538162</xdr:colOff>
      <xdr:row>184</xdr:row>
      <xdr:rowOff>561975</xdr:rowOff>
    </xdr:to>
    <xdr:pic>
      <xdr:nvPicPr>
        <xdr:cNvPr id="206" name="Immagine 183">
          <a:extLst>
            <a:ext uri="{FF2B5EF4-FFF2-40B4-BE49-F238E27FC236}">
              <a16:creationId xmlns:a16="http://schemas.microsoft.com/office/drawing/2014/main" xmlns="" id="{144B50D1-8ECD-47F0-9D0D-F380A3F33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536257" y="111111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152</xdr:row>
      <xdr:rowOff>95250</xdr:rowOff>
    </xdr:from>
    <xdr:to>
      <xdr:col>0</xdr:col>
      <xdr:colOff>538162</xdr:colOff>
      <xdr:row>152</xdr:row>
      <xdr:rowOff>561975</xdr:rowOff>
    </xdr:to>
    <xdr:pic>
      <xdr:nvPicPr>
        <xdr:cNvPr id="207" name="Immagine 184">
          <a:extLst>
            <a:ext uri="{FF2B5EF4-FFF2-40B4-BE49-F238E27FC236}">
              <a16:creationId xmlns:a16="http://schemas.microsoft.com/office/drawing/2014/main" xmlns="" id="{16C72DD0-FFE5-4D79-BAC8-F83324C2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536257" y="90872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42</xdr:row>
      <xdr:rowOff>95250</xdr:rowOff>
    </xdr:from>
    <xdr:to>
      <xdr:col>0</xdr:col>
      <xdr:colOff>538162</xdr:colOff>
      <xdr:row>42</xdr:row>
      <xdr:rowOff>561975</xdr:rowOff>
    </xdr:to>
    <xdr:pic>
      <xdr:nvPicPr>
        <xdr:cNvPr id="208" name="Immagine 185">
          <a:extLst>
            <a:ext uri="{FF2B5EF4-FFF2-40B4-BE49-F238E27FC236}">
              <a16:creationId xmlns:a16="http://schemas.microsoft.com/office/drawing/2014/main" xmlns="" id="{9A418ACA-0041-42E7-9119-2560994D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536257" y="21301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340</xdr:row>
      <xdr:rowOff>95250</xdr:rowOff>
    </xdr:from>
    <xdr:to>
      <xdr:col>0</xdr:col>
      <xdr:colOff>538162</xdr:colOff>
      <xdr:row>340</xdr:row>
      <xdr:rowOff>561975</xdr:rowOff>
    </xdr:to>
    <xdr:pic>
      <xdr:nvPicPr>
        <xdr:cNvPr id="209" name="Immagine 186">
          <a:extLst>
            <a:ext uri="{FF2B5EF4-FFF2-40B4-BE49-F238E27FC236}">
              <a16:creationId xmlns:a16="http://schemas.microsoft.com/office/drawing/2014/main" xmlns="" id="{D1D6208C-5C8D-49F8-B79B-008BAF2E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536257" y="209774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283</xdr:row>
      <xdr:rowOff>95250</xdr:rowOff>
    </xdr:from>
    <xdr:to>
      <xdr:col>0</xdr:col>
      <xdr:colOff>538162</xdr:colOff>
      <xdr:row>283</xdr:row>
      <xdr:rowOff>561975</xdr:rowOff>
    </xdr:to>
    <xdr:pic>
      <xdr:nvPicPr>
        <xdr:cNvPr id="210" name="Immagine 187">
          <a:extLst>
            <a:ext uri="{FF2B5EF4-FFF2-40B4-BE49-F238E27FC236}">
              <a16:creationId xmlns:a16="http://schemas.microsoft.com/office/drawing/2014/main" xmlns="" id="{DEE59CAE-7631-4A3A-B101-3CA2D7019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536257" y="173724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57</xdr:row>
      <xdr:rowOff>95250</xdr:rowOff>
    </xdr:from>
    <xdr:to>
      <xdr:col>0</xdr:col>
      <xdr:colOff>538162</xdr:colOff>
      <xdr:row>57</xdr:row>
      <xdr:rowOff>561975</xdr:rowOff>
    </xdr:to>
    <xdr:pic>
      <xdr:nvPicPr>
        <xdr:cNvPr id="211" name="Immagine 188">
          <a:extLst>
            <a:ext uri="{FF2B5EF4-FFF2-40B4-BE49-F238E27FC236}">
              <a16:creationId xmlns:a16="http://schemas.microsoft.com/office/drawing/2014/main" xmlns="" id="{D2295727-C11D-4553-8A4B-68710345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536257" y="30788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284</xdr:row>
      <xdr:rowOff>95250</xdr:rowOff>
    </xdr:from>
    <xdr:to>
      <xdr:col>0</xdr:col>
      <xdr:colOff>538162</xdr:colOff>
      <xdr:row>284</xdr:row>
      <xdr:rowOff>561975</xdr:rowOff>
    </xdr:to>
    <xdr:pic>
      <xdr:nvPicPr>
        <xdr:cNvPr id="212" name="Immagine 189">
          <a:extLst>
            <a:ext uri="{FF2B5EF4-FFF2-40B4-BE49-F238E27FC236}">
              <a16:creationId xmlns:a16="http://schemas.microsoft.com/office/drawing/2014/main" xmlns="" id="{8C02357E-F184-40CC-84C4-EB9CFF3C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536257" y="174357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341</xdr:row>
      <xdr:rowOff>95250</xdr:rowOff>
    </xdr:from>
    <xdr:to>
      <xdr:col>0</xdr:col>
      <xdr:colOff>538162</xdr:colOff>
      <xdr:row>341</xdr:row>
      <xdr:rowOff>561975</xdr:rowOff>
    </xdr:to>
    <xdr:pic>
      <xdr:nvPicPr>
        <xdr:cNvPr id="213" name="Immagine 190">
          <a:extLst>
            <a:ext uri="{FF2B5EF4-FFF2-40B4-BE49-F238E27FC236}">
              <a16:creationId xmlns:a16="http://schemas.microsoft.com/office/drawing/2014/main" xmlns="" id="{93FBD91C-CBB9-4B35-8C0E-F54C585F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536257" y="2104072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304</xdr:row>
      <xdr:rowOff>95250</xdr:rowOff>
    </xdr:from>
    <xdr:to>
      <xdr:col>0</xdr:col>
      <xdr:colOff>538162</xdr:colOff>
      <xdr:row>304</xdr:row>
      <xdr:rowOff>561975</xdr:rowOff>
    </xdr:to>
    <xdr:pic>
      <xdr:nvPicPr>
        <xdr:cNvPr id="214" name="Immagine 191">
          <a:extLst>
            <a:ext uri="{FF2B5EF4-FFF2-40B4-BE49-F238E27FC236}">
              <a16:creationId xmlns:a16="http://schemas.microsoft.com/office/drawing/2014/main" xmlns="" id="{24550A58-4D55-4800-A211-7F84AAE4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36257" y="187006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233</xdr:row>
      <xdr:rowOff>95250</xdr:rowOff>
    </xdr:from>
    <xdr:to>
      <xdr:col>0</xdr:col>
      <xdr:colOff>538162</xdr:colOff>
      <xdr:row>233</xdr:row>
      <xdr:rowOff>561975</xdr:rowOff>
    </xdr:to>
    <xdr:pic>
      <xdr:nvPicPr>
        <xdr:cNvPr id="215" name="Immagine 192">
          <a:extLst>
            <a:ext uri="{FF2B5EF4-FFF2-40B4-BE49-F238E27FC236}">
              <a16:creationId xmlns:a16="http://schemas.microsoft.com/office/drawing/2014/main" xmlns="" id="{B0D82D24-5E65-4134-9A05-D36732C7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36257" y="142101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58</xdr:row>
      <xdr:rowOff>95250</xdr:rowOff>
    </xdr:from>
    <xdr:to>
      <xdr:col>0</xdr:col>
      <xdr:colOff>538162</xdr:colOff>
      <xdr:row>58</xdr:row>
      <xdr:rowOff>561975</xdr:rowOff>
    </xdr:to>
    <xdr:pic>
      <xdr:nvPicPr>
        <xdr:cNvPr id="216" name="Immagine 193">
          <a:extLst>
            <a:ext uri="{FF2B5EF4-FFF2-40B4-BE49-F238E27FC236}">
              <a16:creationId xmlns:a16="http://schemas.microsoft.com/office/drawing/2014/main" xmlns="" id="{5B02B135-6B85-4558-84CD-2945AF14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536257" y="31421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185</xdr:row>
      <xdr:rowOff>95250</xdr:rowOff>
    </xdr:from>
    <xdr:to>
      <xdr:col>0</xdr:col>
      <xdr:colOff>538162</xdr:colOff>
      <xdr:row>185</xdr:row>
      <xdr:rowOff>561975</xdr:rowOff>
    </xdr:to>
    <xdr:pic>
      <xdr:nvPicPr>
        <xdr:cNvPr id="217" name="Immagine 194">
          <a:extLst>
            <a:ext uri="{FF2B5EF4-FFF2-40B4-BE49-F238E27FC236}">
              <a16:creationId xmlns:a16="http://schemas.microsoft.com/office/drawing/2014/main" xmlns="" id="{658EE3B3-A20A-4D29-AEF7-12E865A5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536257" y="111743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121</xdr:row>
      <xdr:rowOff>95250</xdr:rowOff>
    </xdr:from>
    <xdr:to>
      <xdr:col>0</xdr:col>
      <xdr:colOff>538162</xdr:colOff>
      <xdr:row>121</xdr:row>
      <xdr:rowOff>561975</xdr:rowOff>
    </xdr:to>
    <xdr:pic>
      <xdr:nvPicPr>
        <xdr:cNvPr id="218" name="Immagine 195">
          <a:extLst>
            <a:ext uri="{FF2B5EF4-FFF2-40B4-BE49-F238E27FC236}">
              <a16:creationId xmlns:a16="http://schemas.microsoft.com/office/drawing/2014/main" xmlns="" id="{E9EBBEAD-8A85-47DE-B122-2C08B9EF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536257" y="712660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199</xdr:row>
      <xdr:rowOff>95250</xdr:rowOff>
    </xdr:from>
    <xdr:to>
      <xdr:col>0</xdr:col>
      <xdr:colOff>538162</xdr:colOff>
      <xdr:row>199</xdr:row>
      <xdr:rowOff>561975</xdr:rowOff>
    </xdr:to>
    <xdr:pic>
      <xdr:nvPicPr>
        <xdr:cNvPr id="219" name="Immagine 196">
          <a:extLst>
            <a:ext uri="{FF2B5EF4-FFF2-40B4-BE49-F238E27FC236}">
              <a16:creationId xmlns:a16="http://schemas.microsoft.com/office/drawing/2014/main" xmlns="" id="{42138C6E-840A-4D4A-8C3A-11136C59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536257" y="120597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125</xdr:row>
      <xdr:rowOff>95250</xdr:rowOff>
    </xdr:from>
    <xdr:to>
      <xdr:col>0</xdr:col>
      <xdr:colOff>538162</xdr:colOff>
      <xdr:row>125</xdr:row>
      <xdr:rowOff>561975</xdr:rowOff>
    </xdr:to>
    <xdr:pic>
      <xdr:nvPicPr>
        <xdr:cNvPr id="220" name="Immagine 197">
          <a:extLst>
            <a:ext uri="{FF2B5EF4-FFF2-40B4-BE49-F238E27FC236}">
              <a16:creationId xmlns:a16="http://schemas.microsoft.com/office/drawing/2014/main" xmlns="" id="{D8750264-064F-4F5B-BA20-EF8232C2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536257" y="73795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200</xdr:row>
      <xdr:rowOff>95250</xdr:rowOff>
    </xdr:from>
    <xdr:to>
      <xdr:col>0</xdr:col>
      <xdr:colOff>538162</xdr:colOff>
      <xdr:row>200</xdr:row>
      <xdr:rowOff>561975</xdr:rowOff>
    </xdr:to>
    <xdr:pic>
      <xdr:nvPicPr>
        <xdr:cNvPr id="221" name="Immagine 198">
          <a:extLst>
            <a:ext uri="{FF2B5EF4-FFF2-40B4-BE49-F238E27FC236}">
              <a16:creationId xmlns:a16="http://schemas.microsoft.com/office/drawing/2014/main" xmlns="" id="{1F114E20-DA9A-4243-BD1B-C43450A3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536257" y="121230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285</xdr:row>
      <xdr:rowOff>95250</xdr:rowOff>
    </xdr:from>
    <xdr:to>
      <xdr:col>0</xdr:col>
      <xdr:colOff>538162</xdr:colOff>
      <xdr:row>285</xdr:row>
      <xdr:rowOff>561975</xdr:rowOff>
    </xdr:to>
    <xdr:pic>
      <xdr:nvPicPr>
        <xdr:cNvPr id="222" name="Immagine 199">
          <a:extLst>
            <a:ext uri="{FF2B5EF4-FFF2-40B4-BE49-F238E27FC236}">
              <a16:creationId xmlns:a16="http://schemas.microsoft.com/office/drawing/2014/main" xmlns="" id="{72F1950F-6D38-4527-BCBE-615BD382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36257" y="174989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305</xdr:row>
      <xdr:rowOff>95250</xdr:rowOff>
    </xdr:from>
    <xdr:to>
      <xdr:col>0</xdr:col>
      <xdr:colOff>538162</xdr:colOff>
      <xdr:row>305</xdr:row>
      <xdr:rowOff>561975</xdr:rowOff>
    </xdr:to>
    <xdr:pic>
      <xdr:nvPicPr>
        <xdr:cNvPr id="223" name="Immagine 200">
          <a:extLst>
            <a:ext uri="{FF2B5EF4-FFF2-40B4-BE49-F238E27FC236}">
              <a16:creationId xmlns:a16="http://schemas.microsoft.com/office/drawing/2014/main" xmlns="" id="{6C5B0B9C-5BF8-43F5-B9D2-D54E30D2E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536257" y="187638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286</xdr:row>
      <xdr:rowOff>95250</xdr:rowOff>
    </xdr:from>
    <xdr:to>
      <xdr:col>0</xdr:col>
      <xdr:colOff>538162</xdr:colOff>
      <xdr:row>286</xdr:row>
      <xdr:rowOff>561975</xdr:rowOff>
    </xdr:to>
    <xdr:pic>
      <xdr:nvPicPr>
        <xdr:cNvPr id="224" name="Immagine 201">
          <a:extLst>
            <a:ext uri="{FF2B5EF4-FFF2-40B4-BE49-F238E27FC236}">
              <a16:creationId xmlns:a16="http://schemas.microsoft.com/office/drawing/2014/main" xmlns="" id="{1BF6229E-7EBF-4B80-AAE3-A34A3D8B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536257" y="175621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306</xdr:row>
      <xdr:rowOff>95250</xdr:rowOff>
    </xdr:from>
    <xdr:to>
      <xdr:col>0</xdr:col>
      <xdr:colOff>538162</xdr:colOff>
      <xdr:row>306</xdr:row>
      <xdr:rowOff>561975</xdr:rowOff>
    </xdr:to>
    <xdr:pic>
      <xdr:nvPicPr>
        <xdr:cNvPr id="225" name="Immagine 202">
          <a:extLst>
            <a:ext uri="{FF2B5EF4-FFF2-40B4-BE49-F238E27FC236}">
              <a16:creationId xmlns:a16="http://schemas.microsoft.com/office/drawing/2014/main" xmlns="" id="{C4E1C5E7-C6DD-4B05-B1E6-849E1FF5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536257" y="188271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343</xdr:row>
      <xdr:rowOff>95250</xdr:rowOff>
    </xdr:from>
    <xdr:to>
      <xdr:col>0</xdr:col>
      <xdr:colOff>538162</xdr:colOff>
      <xdr:row>343</xdr:row>
      <xdr:rowOff>561975</xdr:rowOff>
    </xdr:to>
    <xdr:pic>
      <xdr:nvPicPr>
        <xdr:cNvPr id="226" name="Immagine 203">
          <a:extLst>
            <a:ext uri="{FF2B5EF4-FFF2-40B4-BE49-F238E27FC236}">
              <a16:creationId xmlns:a16="http://schemas.microsoft.com/office/drawing/2014/main" xmlns="" id="{48ADCD0C-DF57-43C4-B158-954A90B2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536257" y="211672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287</xdr:row>
      <xdr:rowOff>95250</xdr:rowOff>
    </xdr:from>
    <xdr:to>
      <xdr:col>0</xdr:col>
      <xdr:colOff>538162</xdr:colOff>
      <xdr:row>287</xdr:row>
      <xdr:rowOff>561975</xdr:rowOff>
    </xdr:to>
    <xdr:pic>
      <xdr:nvPicPr>
        <xdr:cNvPr id="227" name="Immagine 204">
          <a:extLst>
            <a:ext uri="{FF2B5EF4-FFF2-40B4-BE49-F238E27FC236}">
              <a16:creationId xmlns:a16="http://schemas.microsoft.com/office/drawing/2014/main" xmlns="" id="{ADEE8BEE-7F24-4156-B543-E02B9845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536257" y="176254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344</xdr:row>
      <xdr:rowOff>95250</xdr:rowOff>
    </xdr:from>
    <xdr:to>
      <xdr:col>0</xdr:col>
      <xdr:colOff>538162</xdr:colOff>
      <xdr:row>344</xdr:row>
      <xdr:rowOff>561975</xdr:rowOff>
    </xdr:to>
    <xdr:pic>
      <xdr:nvPicPr>
        <xdr:cNvPr id="228" name="Immagine 205">
          <a:extLst>
            <a:ext uri="{FF2B5EF4-FFF2-40B4-BE49-F238E27FC236}">
              <a16:creationId xmlns:a16="http://schemas.microsoft.com/office/drawing/2014/main" xmlns="" id="{1243F53C-7EAF-4532-8D97-2342CFB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536257" y="212304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345</xdr:row>
      <xdr:rowOff>95250</xdr:rowOff>
    </xdr:from>
    <xdr:to>
      <xdr:col>0</xdr:col>
      <xdr:colOff>538162</xdr:colOff>
      <xdr:row>345</xdr:row>
      <xdr:rowOff>561975</xdr:rowOff>
    </xdr:to>
    <xdr:pic>
      <xdr:nvPicPr>
        <xdr:cNvPr id="229" name="Immagine 206">
          <a:extLst>
            <a:ext uri="{FF2B5EF4-FFF2-40B4-BE49-F238E27FC236}">
              <a16:creationId xmlns:a16="http://schemas.microsoft.com/office/drawing/2014/main" xmlns="" id="{6398B22C-05E8-4367-8C9D-2E9A98F2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536257" y="212937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262</xdr:row>
      <xdr:rowOff>95250</xdr:rowOff>
    </xdr:from>
    <xdr:to>
      <xdr:col>0</xdr:col>
      <xdr:colOff>538162</xdr:colOff>
      <xdr:row>262</xdr:row>
      <xdr:rowOff>561975</xdr:rowOff>
    </xdr:to>
    <xdr:pic>
      <xdr:nvPicPr>
        <xdr:cNvPr id="230" name="Immagine 207">
          <a:extLst>
            <a:ext uri="{FF2B5EF4-FFF2-40B4-BE49-F238E27FC236}">
              <a16:creationId xmlns:a16="http://schemas.microsoft.com/office/drawing/2014/main" xmlns="" id="{846C78D6-7F11-4314-B4CA-CFAB7C73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536257" y="160442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52</xdr:row>
      <xdr:rowOff>95250</xdr:rowOff>
    </xdr:from>
    <xdr:to>
      <xdr:col>0</xdr:col>
      <xdr:colOff>538162</xdr:colOff>
      <xdr:row>52</xdr:row>
      <xdr:rowOff>561975</xdr:rowOff>
    </xdr:to>
    <xdr:pic>
      <xdr:nvPicPr>
        <xdr:cNvPr id="231" name="Immagine 208">
          <a:extLst>
            <a:ext uri="{FF2B5EF4-FFF2-40B4-BE49-F238E27FC236}">
              <a16:creationId xmlns:a16="http://schemas.microsoft.com/office/drawing/2014/main" xmlns="" id="{FDDBAB1A-3865-4944-BBB2-A3313242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536257" y="27626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153</xdr:row>
      <xdr:rowOff>95250</xdr:rowOff>
    </xdr:from>
    <xdr:to>
      <xdr:col>0</xdr:col>
      <xdr:colOff>538162</xdr:colOff>
      <xdr:row>153</xdr:row>
      <xdr:rowOff>561975</xdr:rowOff>
    </xdr:to>
    <xdr:pic>
      <xdr:nvPicPr>
        <xdr:cNvPr id="232" name="Immagine 209">
          <a:extLst>
            <a:ext uri="{FF2B5EF4-FFF2-40B4-BE49-F238E27FC236}">
              <a16:creationId xmlns:a16="http://schemas.microsoft.com/office/drawing/2014/main" xmlns="" id="{9512C943-1B44-45B0-AC07-319ED9F8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36257" y="91504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49</xdr:row>
      <xdr:rowOff>95250</xdr:rowOff>
    </xdr:from>
    <xdr:to>
      <xdr:col>0</xdr:col>
      <xdr:colOff>538162</xdr:colOff>
      <xdr:row>49</xdr:row>
      <xdr:rowOff>561975</xdr:rowOff>
    </xdr:to>
    <xdr:pic>
      <xdr:nvPicPr>
        <xdr:cNvPr id="233" name="Immagine 210">
          <a:extLst>
            <a:ext uri="{FF2B5EF4-FFF2-40B4-BE49-F238E27FC236}">
              <a16:creationId xmlns:a16="http://schemas.microsoft.com/office/drawing/2014/main" xmlns="" id="{190D06EE-45DE-4B83-ACC4-B3012F92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536257" y="25728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23</xdr:row>
      <xdr:rowOff>95250</xdr:rowOff>
    </xdr:from>
    <xdr:to>
      <xdr:col>0</xdr:col>
      <xdr:colOff>538162</xdr:colOff>
      <xdr:row>23</xdr:row>
      <xdr:rowOff>561975</xdr:rowOff>
    </xdr:to>
    <xdr:pic>
      <xdr:nvPicPr>
        <xdr:cNvPr id="234" name="Immagine 211">
          <a:extLst>
            <a:ext uri="{FF2B5EF4-FFF2-40B4-BE49-F238E27FC236}">
              <a16:creationId xmlns:a16="http://schemas.microsoft.com/office/drawing/2014/main" xmlns="" id="{BB91EE6C-459D-4CCE-87AD-6DA47928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536257" y="9765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104</xdr:row>
      <xdr:rowOff>95250</xdr:rowOff>
    </xdr:from>
    <xdr:to>
      <xdr:col>0</xdr:col>
      <xdr:colOff>538162</xdr:colOff>
      <xdr:row>104</xdr:row>
      <xdr:rowOff>561975</xdr:rowOff>
    </xdr:to>
    <xdr:pic>
      <xdr:nvPicPr>
        <xdr:cNvPr id="235" name="Immagine 212">
          <a:extLst>
            <a:ext uri="{FF2B5EF4-FFF2-40B4-BE49-F238E27FC236}">
              <a16:creationId xmlns:a16="http://schemas.microsoft.com/office/drawing/2014/main" xmlns="" id="{1D3FFCDF-D898-4C2B-8661-F31E3232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536257" y="60514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219</xdr:row>
      <xdr:rowOff>95250</xdr:rowOff>
    </xdr:from>
    <xdr:to>
      <xdr:col>0</xdr:col>
      <xdr:colOff>538162</xdr:colOff>
      <xdr:row>219</xdr:row>
      <xdr:rowOff>561975</xdr:rowOff>
    </xdr:to>
    <xdr:pic>
      <xdr:nvPicPr>
        <xdr:cNvPr id="236" name="Immagine 213">
          <a:extLst>
            <a:ext uri="{FF2B5EF4-FFF2-40B4-BE49-F238E27FC236}">
              <a16:creationId xmlns:a16="http://schemas.microsoft.com/office/drawing/2014/main" xmlns="" id="{CDA18814-29E7-433D-B05C-312D2665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536257" y="1332471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61</xdr:row>
      <xdr:rowOff>95250</xdr:rowOff>
    </xdr:from>
    <xdr:to>
      <xdr:col>0</xdr:col>
      <xdr:colOff>538162</xdr:colOff>
      <xdr:row>61</xdr:row>
      <xdr:rowOff>561975</xdr:rowOff>
    </xdr:to>
    <xdr:pic>
      <xdr:nvPicPr>
        <xdr:cNvPr id="237" name="Immagine 214">
          <a:extLst>
            <a:ext uri="{FF2B5EF4-FFF2-40B4-BE49-F238E27FC236}">
              <a16:creationId xmlns:a16="http://schemas.microsoft.com/office/drawing/2014/main" xmlns="" id="{D2165098-1F22-467A-BDE5-A64B979F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536257" y="333184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140</xdr:row>
      <xdr:rowOff>95250</xdr:rowOff>
    </xdr:from>
    <xdr:to>
      <xdr:col>0</xdr:col>
      <xdr:colOff>538162</xdr:colOff>
      <xdr:row>140</xdr:row>
      <xdr:rowOff>561975</xdr:rowOff>
    </xdr:to>
    <xdr:pic>
      <xdr:nvPicPr>
        <xdr:cNvPr id="238" name="Immagine 215">
          <a:extLst>
            <a:ext uri="{FF2B5EF4-FFF2-40B4-BE49-F238E27FC236}">
              <a16:creationId xmlns:a16="http://schemas.microsoft.com/office/drawing/2014/main" xmlns="" id="{222C39ED-1623-498B-846D-8EBB7DD57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536257" y="83282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50</xdr:row>
      <xdr:rowOff>95250</xdr:rowOff>
    </xdr:from>
    <xdr:to>
      <xdr:col>0</xdr:col>
      <xdr:colOff>538162</xdr:colOff>
      <xdr:row>50</xdr:row>
      <xdr:rowOff>561975</xdr:rowOff>
    </xdr:to>
    <xdr:pic>
      <xdr:nvPicPr>
        <xdr:cNvPr id="239" name="Immagine 216">
          <a:extLst>
            <a:ext uri="{FF2B5EF4-FFF2-40B4-BE49-F238E27FC236}">
              <a16:creationId xmlns:a16="http://schemas.microsoft.com/office/drawing/2014/main" xmlns="" id="{300231FC-BA72-48CF-B137-F687F17B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36257" y="26361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</xdr:row>
      <xdr:rowOff>95250</xdr:rowOff>
    </xdr:from>
    <xdr:to>
      <xdr:col>0</xdr:col>
      <xdr:colOff>538162</xdr:colOff>
      <xdr:row>16</xdr:row>
      <xdr:rowOff>561975</xdr:rowOff>
    </xdr:to>
    <xdr:pic>
      <xdr:nvPicPr>
        <xdr:cNvPr id="240" name="Immagine 217">
          <a:extLst>
            <a:ext uri="{FF2B5EF4-FFF2-40B4-BE49-F238E27FC236}">
              <a16:creationId xmlns:a16="http://schemas.microsoft.com/office/drawing/2014/main" xmlns="" id="{B8EEA321-A2C6-4AE4-BF7F-CED89C6A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36257" y="5711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32</xdr:row>
      <xdr:rowOff>95250</xdr:rowOff>
    </xdr:from>
    <xdr:to>
      <xdr:col>0</xdr:col>
      <xdr:colOff>538162</xdr:colOff>
      <xdr:row>32</xdr:row>
      <xdr:rowOff>561975</xdr:rowOff>
    </xdr:to>
    <xdr:pic>
      <xdr:nvPicPr>
        <xdr:cNvPr id="241" name="Immagine 218">
          <a:extLst>
            <a:ext uri="{FF2B5EF4-FFF2-40B4-BE49-F238E27FC236}">
              <a16:creationId xmlns:a16="http://schemas.microsoft.com/office/drawing/2014/main" xmlns="" id="{6992A975-7453-4898-9D8C-D2B0222A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536257" y="149771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</xdr:row>
      <xdr:rowOff>95250</xdr:rowOff>
    </xdr:from>
    <xdr:to>
      <xdr:col>0</xdr:col>
      <xdr:colOff>538162</xdr:colOff>
      <xdr:row>13</xdr:row>
      <xdr:rowOff>561975</xdr:rowOff>
    </xdr:to>
    <xdr:pic>
      <xdr:nvPicPr>
        <xdr:cNvPr id="242" name="Immagine 219">
          <a:extLst>
            <a:ext uri="{FF2B5EF4-FFF2-40B4-BE49-F238E27FC236}">
              <a16:creationId xmlns:a16="http://schemas.microsoft.com/office/drawing/2014/main" xmlns="" id="{8BF18F9B-7B0D-4382-AE7D-A826E3C7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536257" y="3973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59</xdr:row>
      <xdr:rowOff>95250</xdr:rowOff>
    </xdr:from>
    <xdr:to>
      <xdr:col>0</xdr:col>
      <xdr:colOff>538162</xdr:colOff>
      <xdr:row>59</xdr:row>
      <xdr:rowOff>561975</xdr:rowOff>
    </xdr:to>
    <xdr:pic>
      <xdr:nvPicPr>
        <xdr:cNvPr id="243" name="Immagine 220">
          <a:extLst>
            <a:ext uri="{FF2B5EF4-FFF2-40B4-BE49-F238E27FC236}">
              <a16:creationId xmlns:a16="http://schemas.microsoft.com/office/drawing/2014/main" xmlns="" id="{3E9AA5A7-AFF1-418B-AD07-E05E04F2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536257" y="320535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53</xdr:row>
      <xdr:rowOff>95250</xdr:rowOff>
    </xdr:from>
    <xdr:to>
      <xdr:col>0</xdr:col>
      <xdr:colOff>538162</xdr:colOff>
      <xdr:row>53</xdr:row>
      <xdr:rowOff>561975</xdr:rowOff>
    </xdr:to>
    <xdr:pic>
      <xdr:nvPicPr>
        <xdr:cNvPr id="244" name="Immagine 221">
          <a:extLst>
            <a:ext uri="{FF2B5EF4-FFF2-40B4-BE49-F238E27FC236}">
              <a16:creationId xmlns:a16="http://schemas.microsoft.com/office/drawing/2014/main" xmlns="" id="{36522B6C-32EA-4224-8B26-C48FAEC3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536257" y="28258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346</xdr:row>
      <xdr:rowOff>95250</xdr:rowOff>
    </xdr:from>
    <xdr:to>
      <xdr:col>0</xdr:col>
      <xdr:colOff>538162</xdr:colOff>
      <xdr:row>346</xdr:row>
      <xdr:rowOff>561975</xdr:rowOff>
    </xdr:to>
    <xdr:pic>
      <xdr:nvPicPr>
        <xdr:cNvPr id="245" name="Immagine 222">
          <a:extLst>
            <a:ext uri="{FF2B5EF4-FFF2-40B4-BE49-F238E27FC236}">
              <a16:creationId xmlns:a16="http://schemas.microsoft.com/office/drawing/2014/main" xmlns="" id="{A3D60327-901E-4B95-A423-984D403C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536257" y="213569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347</xdr:row>
      <xdr:rowOff>95250</xdr:rowOff>
    </xdr:from>
    <xdr:to>
      <xdr:col>0</xdr:col>
      <xdr:colOff>538162</xdr:colOff>
      <xdr:row>347</xdr:row>
      <xdr:rowOff>561975</xdr:rowOff>
    </xdr:to>
    <xdr:pic>
      <xdr:nvPicPr>
        <xdr:cNvPr id="246" name="Immagine 223">
          <a:extLst>
            <a:ext uri="{FF2B5EF4-FFF2-40B4-BE49-F238E27FC236}">
              <a16:creationId xmlns:a16="http://schemas.microsoft.com/office/drawing/2014/main" xmlns="" id="{FC254424-6366-4C15-AA1D-643689A0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536257" y="214202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85</xdr:row>
      <xdr:rowOff>95250</xdr:rowOff>
    </xdr:from>
    <xdr:to>
      <xdr:col>0</xdr:col>
      <xdr:colOff>538162</xdr:colOff>
      <xdr:row>85</xdr:row>
      <xdr:rowOff>561975</xdr:rowOff>
    </xdr:to>
    <xdr:pic>
      <xdr:nvPicPr>
        <xdr:cNvPr id="247" name="Immagine 224">
          <a:extLst>
            <a:ext uri="{FF2B5EF4-FFF2-40B4-BE49-F238E27FC236}">
              <a16:creationId xmlns:a16="http://schemas.microsoft.com/office/drawing/2014/main" xmlns="" id="{548EBF52-FF47-49FF-82BA-8334E004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536257" y="48497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60</xdr:row>
      <xdr:rowOff>95250</xdr:rowOff>
    </xdr:from>
    <xdr:to>
      <xdr:col>0</xdr:col>
      <xdr:colOff>538162</xdr:colOff>
      <xdr:row>60</xdr:row>
      <xdr:rowOff>561975</xdr:rowOff>
    </xdr:to>
    <xdr:pic>
      <xdr:nvPicPr>
        <xdr:cNvPr id="248" name="Immagine 225">
          <a:extLst>
            <a:ext uri="{FF2B5EF4-FFF2-40B4-BE49-F238E27FC236}">
              <a16:creationId xmlns:a16="http://schemas.microsoft.com/office/drawing/2014/main" xmlns="" id="{158FEE5C-6C55-4358-B70A-8FA13AEF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536257" y="32685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141</xdr:row>
      <xdr:rowOff>95250</xdr:rowOff>
    </xdr:from>
    <xdr:to>
      <xdr:col>0</xdr:col>
      <xdr:colOff>538162</xdr:colOff>
      <xdr:row>141</xdr:row>
      <xdr:rowOff>561975</xdr:rowOff>
    </xdr:to>
    <xdr:pic>
      <xdr:nvPicPr>
        <xdr:cNvPr id="249" name="Immagine 226">
          <a:extLst>
            <a:ext uri="{FF2B5EF4-FFF2-40B4-BE49-F238E27FC236}">
              <a16:creationId xmlns:a16="http://schemas.microsoft.com/office/drawing/2014/main" xmlns="" id="{A5576ED1-9932-47DD-91D6-A11F40CA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536257" y="839152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45</xdr:row>
      <xdr:rowOff>95250</xdr:rowOff>
    </xdr:from>
    <xdr:to>
      <xdr:col>0</xdr:col>
      <xdr:colOff>538162</xdr:colOff>
      <xdr:row>45</xdr:row>
      <xdr:rowOff>561975</xdr:rowOff>
    </xdr:to>
    <xdr:pic>
      <xdr:nvPicPr>
        <xdr:cNvPr id="250" name="Immagine 227">
          <a:extLst>
            <a:ext uri="{FF2B5EF4-FFF2-40B4-BE49-F238E27FC236}">
              <a16:creationId xmlns:a16="http://schemas.microsoft.com/office/drawing/2014/main" xmlns="" id="{D02E93F0-1645-486C-8C03-B303AE6A6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36257" y="23199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80</xdr:row>
      <xdr:rowOff>95250</xdr:rowOff>
    </xdr:from>
    <xdr:to>
      <xdr:col>0</xdr:col>
      <xdr:colOff>538162</xdr:colOff>
      <xdr:row>80</xdr:row>
      <xdr:rowOff>561975</xdr:rowOff>
    </xdr:to>
    <xdr:pic>
      <xdr:nvPicPr>
        <xdr:cNvPr id="251" name="Immagine 228">
          <a:extLst>
            <a:ext uri="{FF2B5EF4-FFF2-40B4-BE49-F238E27FC236}">
              <a16:creationId xmlns:a16="http://schemas.microsoft.com/office/drawing/2014/main" xmlns="" id="{D8269F4B-79EB-4C05-A114-D748C34F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536257" y="45335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105</xdr:row>
      <xdr:rowOff>95250</xdr:rowOff>
    </xdr:from>
    <xdr:to>
      <xdr:col>0</xdr:col>
      <xdr:colOff>538162</xdr:colOff>
      <xdr:row>105</xdr:row>
      <xdr:rowOff>561975</xdr:rowOff>
    </xdr:to>
    <xdr:pic>
      <xdr:nvPicPr>
        <xdr:cNvPr id="252" name="Immagine 229">
          <a:extLst>
            <a:ext uri="{FF2B5EF4-FFF2-40B4-BE49-F238E27FC236}">
              <a16:creationId xmlns:a16="http://schemas.microsoft.com/office/drawing/2014/main" xmlns="" id="{5D778E4E-4C40-4291-B6D0-9315A6B2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536257" y="61146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112</xdr:row>
      <xdr:rowOff>95250</xdr:rowOff>
    </xdr:from>
    <xdr:to>
      <xdr:col>0</xdr:col>
      <xdr:colOff>538162</xdr:colOff>
      <xdr:row>112</xdr:row>
      <xdr:rowOff>561975</xdr:rowOff>
    </xdr:to>
    <xdr:pic>
      <xdr:nvPicPr>
        <xdr:cNvPr id="253" name="Immagine 230">
          <a:extLst>
            <a:ext uri="{FF2B5EF4-FFF2-40B4-BE49-F238E27FC236}">
              <a16:creationId xmlns:a16="http://schemas.microsoft.com/office/drawing/2014/main" xmlns="" id="{D1E1D6C0-2724-42C7-B17B-FC788AEE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536257" y="655739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122</xdr:row>
      <xdr:rowOff>95250</xdr:rowOff>
    </xdr:from>
    <xdr:to>
      <xdr:col>0</xdr:col>
      <xdr:colOff>538162</xdr:colOff>
      <xdr:row>122</xdr:row>
      <xdr:rowOff>561975</xdr:rowOff>
    </xdr:to>
    <xdr:pic>
      <xdr:nvPicPr>
        <xdr:cNvPr id="254" name="Immagine 231">
          <a:extLst>
            <a:ext uri="{FF2B5EF4-FFF2-40B4-BE49-F238E27FC236}">
              <a16:creationId xmlns:a16="http://schemas.microsoft.com/office/drawing/2014/main" xmlns="" id="{672E1484-95E5-49A6-B61D-2443B1D5D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536257" y="71898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64</xdr:row>
      <xdr:rowOff>95250</xdr:rowOff>
    </xdr:from>
    <xdr:to>
      <xdr:col>0</xdr:col>
      <xdr:colOff>538162</xdr:colOff>
      <xdr:row>64</xdr:row>
      <xdr:rowOff>561975</xdr:rowOff>
    </xdr:to>
    <xdr:pic>
      <xdr:nvPicPr>
        <xdr:cNvPr id="255" name="Immagine 232">
          <a:extLst>
            <a:ext uri="{FF2B5EF4-FFF2-40B4-BE49-F238E27FC236}">
              <a16:creationId xmlns:a16="http://schemas.microsoft.com/office/drawing/2014/main" xmlns="" id="{AA0C3A2A-3EC6-49B9-A69D-426318FC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536257" y="35215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39</xdr:row>
      <xdr:rowOff>95250</xdr:rowOff>
    </xdr:from>
    <xdr:to>
      <xdr:col>0</xdr:col>
      <xdr:colOff>538162</xdr:colOff>
      <xdr:row>39</xdr:row>
      <xdr:rowOff>561975</xdr:rowOff>
    </xdr:to>
    <xdr:pic>
      <xdr:nvPicPr>
        <xdr:cNvPr id="256" name="Immagine 233">
          <a:extLst>
            <a:ext uri="{FF2B5EF4-FFF2-40B4-BE49-F238E27FC236}">
              <a16:creationId xmlns:a16="http://schemas.microsoft.com/office/drawing/2014/main" xmlns="" id="{EF88D3FC-4045-4BB0-A3DF-F8BFA8ED0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536257" y="19404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</xdr:row>
      <xdr:rowOff>95250</xdr:rowOff>
    </xdr:from>
    <xdr:to>
      <xdr:col>0</xdr:col>
      <xdr:colOff>538162</xdr:colOff>
      <xdr:row>34</xdr:row>
      <xdr:rowOff>561975</xdr:rowOff>
    </xdr:to>
    <xdr:pic>
      <xdr:nvPicPr>
        <xdr:cNvPr id="257" name="Immagine 234">
          <a:extLst>
            <a:ext uri="{FF2B5EF4-FFF2-40B4-BE49-F238E27FC236}">
              <a16:creationId xmlns:a16="http://schemas.microsoft.com/office/drawing/2014/main" xmlns="" id="{802C6649-521B-41CF-938A-BB84DE012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536257" y="162420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81</xdr:row>
      <xdr:rowOff>95250</xdr:rowOff>
    </xdr:from>
    <xdr:to>
      <xdr:col>0</xdr:col>
      <xdr:colOff>538162</xdr:colOff>
      <xdr:row>81</xdr:row>
      <xdr:rowOff>561975</xdr:rowOff>
    </xdr:to>
    <xdr:pic>
      <xdr:nvPicPr>
        <xdr:cNvPr id="258" name="Immagine 235">
          <a:extLst>
            <a:ext uri="{FF2B5EF4-FFF2-40B4-BE49-F238E27FC236}">
              <a16:creationId xmlns:a16="http://schemas.microsoft.com/office/drawing/2014/main" xmlns="" id="{CA94C8BC-658F-4AFE-9FF9-9A0A5EA01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536257" y="459676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46</xdr:row>
      <xdr:rowOff>95250</xdr:rowOff>
    </xdr:from>
    <xdr:to>
      <xdr:col>0</xdr:col>
      <xdr:colOff>538162</xdr:colOff>
      <xdr:row>46</xdr:row>
      <xdr:rowOff>561975</xdr:rowOff>
    </xdr:to>
    <xdr:pic>
      <xdr:nvPicPr>
        <xdr:cNvPr id="259" name="Immagine 236">
          <a:extLst>
            <a:ext uri="{FF2B5EF4-FFF2-40B4-BE49-F238E27FC236}">
              <a16:creationId xmlns:a16="http://schemas.microsoft.com/office/drawing/2014/main" xmlns="" id="{2268D125-C8F3-4771-83DA-EB180464E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536257" y="23831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33</xdr:row>
      <xdr:rowOff>95250</xdr:rowOff>
    </xdr:from>
    <xdr:to>
      <xdr:col>0</xdr:col>
      <xdr:colOff>538162</xdr:colOff>
      <xdr:row>33</xdr:row>
      <xdr:rowOff>561975</xdr:rowOff>
    </xdr:to>
    <xdr:pic>
      <xdr:nvPicPr>
        <xdr:cNvPr id="260" name="Immagine 237">
          <a:extLst>
            <a:ext uri="{FF2B5EF4-FFF2-40B4-BE49-F238E27FC236}">
              <a16:creationId xmlns:a16="http://schemas.microsoft.com/office/drawing/2014/main" xmlns="" id="{3C21FB2A-7F05-4D8F-BC53-D010A695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536257" y="156095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</xdr:row>
      <xdr:rowOff>95250</xdr:rowOff>
    </xdr:from>
    <xdr:to>
      <xdr:col>0</xdr:col>
      <xdr:colOff>538162</xdr:colOff>
      <xdr:row>30</xdr:row>
      <xdr:rowOff>561975</xdr:rowOff>
    </xdr:to>
    <xdr:pic>
      <xdr:nvPicPr>
        <xdr:cNvPr id="261" name="Immagine 238">
          <a:extLst>
            <a:ext uri="{FF2B5EF4-FFF2-40B4-BE49-F238E27FC236}">
              <a16:creationId xmlns:a16="http://schemas.microsoft.com/office/drawing/2014/main" xmlns="" id="{968948CF-C609-4C05-9BCB-EFDD00759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536257" y="13818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288</xdr:row>
      <xdr:rowOff>95250</xdr:rowOff>
    </xdr:from>
    <xdr:to>
      <xdr:col>0</xdr:col>
      <xdr:colOff>538162</xdr:colOff>
      <xdr:row>288</xdr:row>
      <xdr:rowOff>561975</xdr:rowOff>
    </xdr:to>
    <xdr:pic>
      <xdr:nvPicPr>
        <xdr:cNvPr id="262" name="Immagine 239">
          <a:extLst>
            <a:ext uri="{FF2B5EF4-FFF2-40B4-BE49-F238E27FC236}">
              <a16:creationId xmlns:a16="http://schemas.microsoft.com/office/drawing/2014/main" xmlns="" id="{40B898F5-6396-40C1-AA4E-A4B9DB8D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536257" y="1768868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</xdr:row>
      <xdr:rowOff>95250</xdr:rowOff>
    </xdr:from>
    <xdr:to>
      <xdr:col>0</xdr:col>
      <xdr:colOff>538162</xdr:colOff>
      <xdr:row>28</xdr:row>
      <xdr:rowOff>561975</xdr:rowOff>
    </xdr:to>
    <xdr:pic>
      <xdr:nvPicPr>
        <xdr:cNvPr id="263" name="Immagine 240">
          <a:extLst>
            <a:ext uri="{FF2B5EF4-FFF2-40B4-BE49-F238E27FC236}">
              <a16:creationId xmlns:a16="http://schemas.microsoft.com/office/drawing/2014/main" xmlns="" id="{81C1A91A-DE74-4B64-AA7E-5D1833FE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36257" y="12660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118</xdr:row>
      <xdr:rowOff>95250</xdr:rowOff>
    </xdr:from>
    <xdr:to>
      <xdr:col>0</xdr:col>
      <xdr:colOff>538162</xdr:colOff>
      <xdr:row>118</xdr:row>
      <xdr:rowOff>561975</xdr:rowOff>
    </xdr:to>
    <xdr:pic>
      <xdr:nvPicPr>
        <xdr:cNvPr id="264" name="Immagine 241">
          <a:extLst>
            <a:ext uri="{FF2B5EF4-FFF2-40B4-BE49-F238E27FC236}">
              <a16:creationId xmlns:a16="http://schemas.microsoft.com/office/drawing/2014/main" xmlns="" id="{0FCBD3ED-27DF-401E-9134-46166BEC0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536257" y="69368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159</xdr:row>
      <xdr:rowOff>95250</xdr:rowOff>
    </xdr:from>
    <xdr:to>
      <xdr:col>0</xdr:col>
      <xdr:colOff>538162</xdr:colOff>
      <xdr:row>159</xdr:row>
      <xdr:rowOff>561975</xdr:rowOff>
    </xdr:to>
    <xdr:pic>
      <xdr:nvPicPr>
        <xdr:cNvPr id="265" name="Immagine 242">
          <a:extLst>
            <a:ext uri="{FF2B5EF4-FFF2-40B4-BE49-F238E27FC236}">
              <a16:creationId xmlns:a16="http://schemas.microsoft.com/office/drawing/2014/main" xmlns="" id="{EB467960-12B5-49DB-A2B4-673CA7D6A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36257" y="952995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164</xdr:row>
      <xdr:rowOff>95250</xdr:rowOff>
    </xdr:from>
    <xdr:to>
      <xdr:col>0</xdr:col>
      <xdr:colOff>538162</xdr:colOff>
      <xdr:row>164</xdr:row>
      <xdr:rowOff>561975</xdr:rowOff>
    </xdr:to>
    <xdr:pic>
      <xdr:nvPicPr>
        <xdr:cNvPr id="266" name="Immagine 243">
          <a:extLst>
            <a:ext uri="{FF2B5EF4-FFF2-40B4-BE49-F238E27FC236}">
              <a16:creationId xmlns:a16="http://schemas.microsoft.com/office/drawing/2014/main" xmlns="" id="{3C995342-E863-429C-A7D2-32EB1C28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536257" y="98461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194</xdr:row>
      <xdr:rowOff>95250</xdr:rowOff>
    </xdr:from>
    <xdr:to>
      <xdr:col>0</xdr:col>
      <xdr:colOff>538162</xdr:colOff>
      <xdr:row>194</xdr:row>
      <xdr:rowOff>561975</xdr:rowOff>
    </xdr:to>
    <xdr:pic>
      <xdr:nvPicPr>
        <xdr:cNvPr id="267" name="Immagine 244">
          <a:extLst>
            <a:ext uri="{FF2B5EF4-FFF2-40B4-BE49-F238E27FC236}">
              <a16:creationId xmlns:a16="http://schemas.microsoft.com/office/drawing/2014/main" xmlns="" id="{A15A84A7-A648-45C7-8A6C-EEB9B4903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536257" y="117435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</xdr:row>
      <xdr:rowOff>95250</xdr:rowOff>
    </xdr:from>
    <xdr:to>
      <xdr:col>0</xdr:col>
      <xdr:colOff>538162</xdr:colOff>
      <xdr:row>26</xdr:row>
      <xdr:rowOff>561975</xdr:rowOff>
    </xdr:to>
    <xdr:pic>
      <xdr:nvPicPr>
        <xdr:cNvPr id="268" name="Immagine 245">
          <a:extLst>
            <a:ext uri="{FF2B5EF4-FFF2-40B4-BE49-F238E27FC236}">
              <a16:creationId xmlns:a16="http://schemas.microsoft.com/office/drawing/2014/main" xmlns="" id="{7E2BCC91-8C3A-4492-BB6A-3C58226AF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536257" y="11502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72</xdr:row>
      <xdr:rowOff>95250</xdr:rowOff>
    </xdr:from>
    <xdr:to>
      <xdr:col>0</xdr:col>
      <xdr:colOff>538162</xdr:colOff>
      <xdr:row>72</xdr:row>
      <xdr:rowOff>561975</xdr:rowOff>
    </xdr:to>
    <xdr:pic>
      <xdr:nvPicPr>
        <xdr:cNvPr id="269" name="Immagine 246">
          <a:extLst>
            <a:ext uri="{FF2B5EF4-FFF2-40B4-BE49-F238E27FC236}">
              <a16:creationId xmlns:a16="http://schemas.microsoft.com/office/drawing/2014/main" xmlns="" id="{FAB4D765-0BE9-4EF6-952A-B5B9B5ED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536257" y="402755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113</xdr:row>
      <xdr:rowOff>95250</xdr:rowOff>
    </xdr:from>
    <xdr:to>
      <xdr:col>0</xdr:col>
      <xdr:colOff>538162</xdr:colOff>
      <xdr:row>113</xdr:row>
      <xdr:rowOff>561975</xdr:rowOff>
    </xdr:to>
    <xdr:pic>
      <xdr:nvPicPr>
        <xdr:cNvPr id="270" name="Immagine 247">
          <a:extLst>
            <a:ext uri="{FF2B5EF4-FFF2-40B4-BE49-F238E27FC236}">
              <a16:creationId xmlns:a16="http://schemas.microsoft.com/office/drawing/2014/main" xmlns="" id="{0BA17217-2C07-469D-BD7A-6AFA6DF2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536257" y="66206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348</xdr:row>
      <xdr:rowOff>95250</xdr:rowOff>
    </xdr:from>
    <xdr:to>
      <xdr:col>0</xdr:col>
      <xdr:colOff>538162</xdr:colOff>
      <xdr:row>348</xdr:row>
      <xdr:rowOff>561975</xdr:rowOff>
    </xdr:to>
    <xdr:pic>
      <xdr:nvPicPr>
        <xdr:cNvPr id="271" name="Immagine 248">
          <a:extLst>
            <a:ext uri="{FF2B5EF4-FFF2-40B4-BE49-F238E27FC236}">
              <a16:creationId xmlns:a16="http://schemas.microsoft.com/office/drawing/2014/main" xmlns="" id="{827925F3-D96D-42E7-8DD9-40F6A7A5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536257" y="214834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114</xdr:row>
      <xdr:rowOff>95250</xdr:rowOff>
    </xdr:from>
    <xdr:to>
      <xdr:col>0</xdr:col>
      <xdr:colOff>538162</xdr:colOff>
      <xdr:row>114</xdr:row>
      <xdr:rowOff>561975</xdr:rowOff>
    </xdr:to>
    <xdr:pic>
      <xdr:nvPicPr>
        <xdr:cNvPr id="272" name="Immagine 249">
          <a:extLst>
            <a:ext uri="{FF2B5EF4-FFF2-40B4-BE49-F238E27FC236}">
              <a16:creationId xmlns:a16="http://schemas.microsoft.com/office/drawing/2014/main" xmlns="" id="{BC2B1FDB-AC4D-40AC-92AB-0A893B74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536257" y="66838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142</xdr:row>
      <xdr:rowOff>95250</xdr:rowOff>
    </xdr:from>
    <xdr:to>
      <xdr:col>0</xdr:col>
      <xdr:colOff>538162</xdr:colOff>
      <xdr:row>142</xdr:row>
      <xdr:rowOff>561975</xdr:rowOff>
    </xdr:to>
    <xdr:pic>
      <xdr:nvPicPr>
        <xdr:cNvPr id="273" name="Immagine 250">
          <a:extLst>
            <a:ext uri="{FF2B5EF4-FFF2-40B4-BE49-F238E27FC236}">
              <a16:creationId xmlns:a16="http://schemas.microsoft.com/office/drawing/2014/main" xmlns="" id="{B1302F71-BFD0-4AD6-9D25-048C61A2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536257" y="84547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65</xdr:row>
      <xdr:rowOff>95250</xdr:rowOff>
    </xdr:from>
    <xdr:to>
      <xdr:col>0</xdr:col>
      <xdr:colOff>538162</xdr:colOff>
      <xdr:row>65</xdr:row>
      <xdr:rowOff>561975</xdr:rowOff>
    </xdr:to>
    <xdr:pic>
      <xdr:nvPicPr>
        <xdr:cNvPr id="274" name="Immagine 251">
          <a:extLst>
            <a:ext uri="{FF2B5EF4-FFF2-40B4-BE49-F238E27FC236}">
              <a16:creationId xmlns:a16="http://schemas.microsoft.com/office/drawing/2014/main" xmlns="" id="{8D9D6987-8C02-4ED0-AEC7-1EA99840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536257" y="358482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165</xdr:row>
      <xdr:rowOff>95250</xdr:rowOff>
    </xdr:from>
    <xdr:to>
      <xdr:col>0</xdr:col>
      <xdr:colOff>538162</xdr:colOff>
      <xdr:row>165</xdr:row>
      <xdr:rowOff>561975</xdr:rowOff>
    </xdr:to>
    <xdr:pic>
      <xdr:nvPicPr>
        <xdr:cNvPr id="275" name="Immagine 252">
          <a:extLst>
            <a:ext uri="{FF2B5EF4-FFF2-40B4-BE49-F238E27FC236}">
              <a16:creationId xmlns:a16="http://schemas.microsoft.com/office/drawing/2014/main" xmlns="" id="{8ED3A098-0A98-4165-8DC2-29CCD4F9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36257" y="990942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154</xdr:row>
      <xdr:rowOff>95250</xdr:rowOff>
    </xdr:from>
    <xdr:to>
      <xdr:col>0</xdr:col>
      <xdr:colOff>538162</xdr:colOff>
      <xdr:row>154</xdr:row>
      <xdr:rowOff>561975</xdr:rowOff>
    </xdr:to>
    <xdr:pic>
      <xdr:nvPicPr>
        <xdr:cNvPr id="276" name="Immagine 253">
          <a:extLst>
            <a:ext uri="{FF2B5EF4-FFF2-40B4-BE49-F238E27FC236}">
              <a16:creationId xmlns:a16="http://schemas.microsoft.com/office/drawing/2014/main" xmlns="" id="{9F7B6F41-D147-41BA-8D17-E1435B1D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536257" y="92137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135</xdr:row>
      <xdr:rowOff>95250</xdr:rowOff>
    </xdr:from>
    <xdr:to>
      <xdr:col>0</xdr:col>
      <xdr:colOff>538162</xdr:colOff>
      <xdr:row>135</xdr:row>
      <xdr:rowOff>561975</xdr:rowOff>
    </xdr:to>
    <xdr:pic>
      <xdr:nvPicPr>
        <xdr:cNvPr id="277" name="Immagine 254">
          <a:extLst>
            <a:ext uri="{FF2B5EF4-FFF2-40B4-BE49-F238E27FC236}">
              <a16:creationId xmlns:a16="http://schemas.microsoft.com/office/drawing/2014/main" xmlns="" id="{9116BB48-6572-4F7C-B483-30EF3699D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536257" y="80120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126</xdr:row>
      <xdr:rowOff>95250</xdr:rowOff>
    </xdr:from>
    <xdr:to>
      <xdr:col>0</xdr:col>
      <xdr:colOff>538162</xdr:colOff>
      <xdr:row>126</xdr:row>
      <xdr:rowOff>561975</xdr:rowOff>
    </xdr:to>
    <xdr:pic>
      <xdr:nvPicPr>
        <xdr:cNvPr id="278" name="Immagine 255">
          <a:extLst>
            <a:ext uri="{FF2B5EF4-FFF2-40B4-BE49-F238E27FC236}">
              <a16:creationId xmlns:a16="http://schemas.microsoft.com/office/drawing/2014/main" xmlns="" id="{5DB08017-09C2-48E5-98A4-1604A02A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536257" y="74428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166</xdr:row>
      <xdr:rowOff>95250</xdr:rowOff>
    </xdr:from>
    <xdr:to>
      <xdr:col>0</xdr:col>
      <xdr:colOff>538162</xdr:colOff>
      <xdr:row>166</xdr:row>
      <xdr:rowOff>561975</xdr:rowOff>
    </xdr:to>
    <xdr:pic>
      <xdr:nvPicPr>
        <xdr:cNvPr id="279" name="Immagine 256">
          <a:extLst>
            <a:ext uri="{FF2B5EF4-FFF2-40B4-BE49-F238E27FC236}">
              <a16:creationId xmlns:a16="http://schemas.microsoft.com/office/drawing/2014/main" xmlns="" id="{39C54C31-E830-4C76-831A-3632CA185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536257" y="997267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167</xdr:row>
      <xdr:rowOff>95250</xdr:rowOff>
    </xdr:from>
    <xdr:to>
      <xdr:col>0</xdr:col>
      <xdr:colOff>538162</xdr:colOff>
      <xdr:row>167</xdr:row>
      <xdr:rowOff>561975</xdr:rowOff>
    </xdr:to>
    <xdr:pic>
      <xdr:nvPicPr>
        <xdr:cNvPr id="280" name="Immagine 257">
          <a:extLst>
            <a:ext uri="{FF2B5EF4-FFF2-40B4-BE49-F238E27FC236}">
              <a16:creationId xmlns:a16="http://schemas.microsoft.com/office/drawing/2014/main" xmlns="" id="{A8C42DA5-894A-466E-9A31-C063E1BE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36257" y="1003592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73</xdr:row>
      <xdr:rowOff>95250</xdr:rowOff>
    </xdr:from>
    <xdr:to>
      <xdr:col>0</xdr:col>
      <xdr:colOff>538162</xdr:colOff>
      <xdr:row>73</xdr:row>
      <xdr:rowOff>561975</xdr:rowOff>
    </xdr:to>
    <xdr:pic>
      <xdr:nvPicPr>
        <xdr:cNvPr id="281" name="Immagine 258">
          <a:extLst>
            <a:ext uri="{FF2B5EF4-FFF2-40B4-BE49-F238E27FC236}">
              <a16:creationId xmlns:a16="http://schemas.microsoft.com/office/drawing/2014/main" xmlns="" id="{B84F6FFC-F0B9-4854-9EE1-5DCF45B74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536257" y="40907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147</xdr:row>
      <xdr:rowOff>95250</xdr:rowOff>
    </xdr:from>
    <xdr:to>
      <xdr:col>0</xdr:col>
      <xdr:colOff>538162</xdr:colOff>
      <xdr:row>147</xdr:row>
      <xdr:rowOff>561975</xdr:rowOff>
    </xdr:to>
    <xdr:pic>
      <xdr:nvPicPr>
        <xdr:cNvPr id="282" name="Immagine 259">
          <a:extLst>
            <a:ext uri="{FF2B5EF4-FFF2-40B4-BE49-F238E27FC236}">
              <a16:creationId xmlns:a16="http://schemas.microsoft.com/office/drawing/2014/main" xmlns="" id="{9DEFC6D1-A203-49B5-B622-A78401151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536257" y="87710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136</xdr:row>
      <xdr:rowOff>95250</xdr:rowOff>
    </xdr:from>
    <xdr:to>
      <xdr:col>0</xdr:col>
      <xdr:colOff>538162</xdr:colOff>
      <xdr:row>136</xdr:row>
      <xdr:rowOff>561975</xdr:rowOff>
    </xdr:to>
    <xdr:pic>
      <xdr:nvPicPr>
        <xdr:cNvPr id="283" name="Immagine 260">
          <a:extLst>
            <a:ext uri="{FF2B5EF4-FFF2-40B4-BE49-F238E27FC236}">
              <a16:creationId xmlns:a16="http://schemas.microsoft.com/office/drawing/2014/main" xmlns="" id="{AFD35AF6-4A6A-4AFD-AC35-A399F9EE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536257" y="80752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148</xdr:row>
      <xdr:rowOff>95250</xdr:rowOff>
    </xdr:from>
    <xdr:to>
      <xdr:col>0</xdr:col>
      <xdr:colOff>538162</xdr:colOff>
      <xdr:row>148</xdr:row>
      <xdr:rowOff>561975</xdr:rowOff>
    </xdr:to>
    <xdr:pic>
      <xdr:nvPicPr>
        <xdr:cNvPr id="284" name="Immagine 261">
          <a:extLst>
            <a:ext uri="{FF2B5EF4-FFF2-40B4-BE49-F238E27FC236}">
              <a16:creationId xmlns:a16="http://schemas.microsoft.com/office/drawing/2014/main" xmlns="" id="{D5A94BF4-3CE1-4A0F-97BA-537EFF5E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536257" y="88342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220</xdr:row>
      <xdr:rowOff>95250</xdr:rowOff>
    </xdr:from>
    <xdr:to>
      <xdr:col>0</xdr:col>
      <xdr:colOff>538162</xdr:colOff>
      <xdr:row>220</xdr:row>
      <xdr:rowOff>561975</xdr:rowOff>
    </xdr:to>
    <xdr:pic>
      <xdr:nvPicPr>
        <xdr:cNvPr id="285" name="Immagine 262">
          <a:extLst>
            <a:ext uri="{FF2B5EF4-FFF2-40B4-BE49-F238E27FC236}">
              <a16:creationId xmlns:a16="http://schemas.microsoft.com/office/drawing/2014/main" xmlns="" id="{31059485-E745-4D2E-89B4-56244053B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536257" y="1338795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106</xdr:row>
      <xdr:rowOff>95250</xdr:rowOff>
    </xdr:from>
    <xdr:to>
      <xdr:col>0</xdr:col>
      <xdr:colOff>538162</xdr:colOff>
      <xdr:row>106</xdr:row>
      <xdr:rowOff>561975</xdr:rowOff>
    </xdr:to>
    <xdr:pic>
      <xdr:nvPicPr>
        <xdr:cNvPr id="286" name="Immagine 263">
          <a:extLst>
            <a:ext uri="{FF2B5EF4-FFF2-40B4-BE49-F238E27FC236}">
              <a16:creationId xmlns:a16="http://schemas.microsoft.com/office/drawing/2014/main" xmlns="" id="{21A41767-1F45-4AB3-B16F-F466B10F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536257" y="61779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186</xdr:row>
      <xdr:rowOff>95250</xdr:rowOff>
    </xdr:from>
    <xdr:to>
      <xdr:col>0</xdr:col>
      <xdr:colOff>538162</xdr:colOff>
      <xdr:row>186</xdr:row>
      <xdr:rowOff>561975</xdr:rowOff>
    </xdr:to>
    <xdr:pic>
      <xdr:nvPicPr>
        <xdr:cNvPr id="287" name="Immagine 264">
          <a:extLst>
            <a:ext uri="{FF2B5EF4-FFF2-40B4-BE49-F238E27FC236}">
              <a16:creationId xmlns:a16="http://schemas.microsoft.com/office/drawing/2014/main" xmlns="" id="{9AA53CB4-A606-477C-A586-10ED8E169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36257" y="112375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349</xdr:row>
      <xdr:rowOff>95250</xdr:rowOff>
    </xdr:from>
    <xdr:to>
      <xdr:col>0</xdr:col>
      <xdr:colOff>538162</xdr:colOff>
      <xdr:row>349</xdr:row>
      <xdr:rowOff>561975</xdr:rowOff>
    </xdr:to>
    <xdr:pic>
      <xdr:nvPicPr>
        <xdr:cNvPr id="288" name="Immagine 265">
          <a:extLst>
            <a:ext uri="{FF2B5EF4-FFF2-40B4-BE49-F238E27FC236}">
              <a16:creationId xmlns:a16="http://schemas.microsoft.com/office/drawing/2014/main" xmlns="" id="{FA403824-7386-49C1-8063-0C72A3C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536257" y="2154669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350</xdr:row>
      <xdr:rowOff>95250</xdr:rowOff>
    </xdr:from>
    <xdr:to>
      <xdr:col>0</xdr:col>
      <xdr:colOff>538162</xdr:colOff>
      <xdr:row>350</xdr:row>
      <xdr:rowOff>561975</xdr:rowOff>
    </xdr:to>
    <xdr:pic>
      <xdr:nvPicPr>
        <xdr:cNvPr id="289" name="Immagine 266">
          <a:extLst>
            <a:ext uri="{FF2B5EF4-FFF2-40B4-BE49-F238E27FC236}">
              <a16:creationId xmlns:a16="http://schemas.microsoft.com/office/drawing/2014/main" xmlns="" id="{194FCBD8-0FAB-4158-AED6-4A534D79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536257" y="2160993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251</xdr:row>
      <xdr:rowOff>95250</xdr:rowOff>
    </xdr:from>
    <xdr:to>
      <xdr:col>0</xdr:col>
      <xdr:colOff>538162</xdr:colOff>
      <xdr:row>251</xdr:row>
      <xdr:rowOff>561975</xdr:rowOff>
    </xdr:to>
    <xdr:pic>
      <xdr:nvPicPr>
        <xdr:cNvPr id="290" name="Immagine 267">
          <a:extLst>
            <a:ext uri="{FF2B5EF4-FFF2-40B4-BE49-F238E27FC236}">
              <a16:creationId xmlns:a16="http://schemas.microsoft.com/office/drawing/2014/main" xmlns="" id="{A35CF948-61AE-4A38-90EC-CB938B77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536257" y="1534858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289</xdr:row>
      <xdr:rowOff>95250</xdr:rowOff>
    </xdr:from>
    <xdr:to>
      <xdr:col>0</xdr:col>
      <xdr:colOff>538162</xdr:colOff>
      <xdr:row>289</xdr:row>
      <xdr:rowOff>561975</xdr:rowOff>
    </xdr:to>
    <xdr:pic>
      <xdr:nvPicPr>
        <xdr:cNvPr id="291" name="Immagine 268">
          <a:extLst>
            <a:ext uri="{FF2B5EF4-FFF2-40B4-BE49-F238E27FC236}">
              <a16:creationId xmlns:a16="http://schemas.microsoft.com/office/drawing/2014/main" xmlns="" id="{7143A995-264A-49F6-B51E-99EA7965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536257" y="1775193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263</xdr:row>
      <xdr:rowOff>95250</xdr:rowOff>
    </xdr:from>
    <xdr:to>
      <xdr:col>0</xdr:col>
      <xdr:colOff>538162</xdr:colOff>
      <xdr:row>263</xdr:row>
      <xdr:rowOff>561975</xdr:rowOff>
    </xdr:to>
    <xdr:pic>
      <xdr:nvPicPr>
        <xdr:cNvPr id="292" name="Immagine 269">
          <a:extLst>
            <a:ext uri="{FF2B5EF4-FFF2-40B4-BE49-F238E27FC236}">
              <a16:creationId xmlns:a16="http://schemas.microsoft.com/office/drawing/2014/main" xmlns="" id="{57A6B826-F98E-4439-93C5-41DFA276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536257" y="1610753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94</xdr:row>
      <xdr:rowOff>95250</xdr:rowOff>
    </xdr:from>
    <xdr:to>
      <xdr:col>0</xdr:col>
      <xdr:colOff>538162</xdr:colOff>
      <xdr:row>94</xdr:row>
      <xdr:rowOff>561975</xdr:rowOff>
    </xdr:to>
    <xdr:pic>
      <xdr:nvPicPr>
        <xdr:cNvPr id="293" name="Immagine 270">
          <a:extLst>
            <a:ext uri="{FF2B5EF4-FFF2-40B4-BE49-F238E27FC236}">
              <a16:creationId xmlns:a16="http://schemas.microsoft.com/office/drawing/2014/main" xmlns="" id="{66A37863-911C-4F15-8108-ADC9B2563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36257" y="54189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160</xdr:row>
      <xdr:rowOff>95250</xdr:rowOff>
    </xdr:from>
    <xdr:to>
      <xdr:col>0</xdr:col>
      <xdr:colOff>538162</xdr:colOff>
      <xdr:row>160</xdr:row>
      <xdr:rowOff>561975</xdr:rowOff>
    </xdr:to>
    <xdr:pic>
      <xdr:nvPicPr>
        <xdr:cNvPr id="294" name="Immagine 271">
          <a:extLst>
            <a:ext uri="{FF2B5EF4-FFF2-40B4-BE49-F238E27FC236}">
              <a16:creationId xmlns:a16="http://schemas.microsoft.com/office/drawing/2014/main" xmlns="" id="{65CDD996-4883-4759-9DF5-329AF66F8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536257" y="95931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21</xdr:row>
      <xdr:rowOff>95250</xdr:rowOff>
    </xdr:from>
    <xdr:to>
      <xdr:col>0</xdr:col>
      <xdr:colOff>538162</xdr:colOff>
      <xdr:row>21</xdr:row>
      <xdr:rowOff>561975</xdr:rowOff>
    </xdr:to>
    <xdr:pic>
      <xdr:nvPicPr>
        <xdr:cNvPr id="295" name="Immagine 272">
          <a:extLst>
            <a:ext uri="{FF2B5EF4-FFF2-40B4-BE49-F238E27FC236}">
              <a16:creationId xmlns:a16="http://schemas.microsoft.com/office/drawing/2014/main" xmlns="" id="{73C5FCC9-391B-4C50-B89C-6327578A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536257" y="8606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19</xdr:row>
      <xdr:rowOff>95250</xdr:rowOff>
    </xdr:from>
    <xdr:to>
      <xdr:col>0</xdr:col>
      <xdr:colOff>538162</xdr:colOff>
      <xdr:row>19</xdr:row>
      <xdr:rowOff>561975</xdr:rowOff>
    </xdr:to>
    <xdr:pic>
      <xdr:nvPicPr>
        <xdr:cNvPr id="296" name="Immagine 273">
          <a:extLst>
            <a:ext uri="{FF2B5EF4-FFF2-40B4-BE49-F238E27FC236}">
              <a16:creationId xmlns:a16="http://schemas.microsoft.com/office/drawing/2014/main" xmlns="" id="{9CA7DE2B-0D8A-410F-8E81-AFD7A348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536257" y="7448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31</xdr:row>
      <xdr:rowOff>95250</xdr:rowOff>
    </xdr:from>
    <xdr:to>
      <xdr:col>0</xdr:col>
      <xdr:colOff>538162</xdr:colOff>
      <xdr:row>31</xdr:row>
      <xdr:rowOff>561975</xdr:rowOff>
    </xdr:to>
    <xdr:pic>
      <xdr:nvPicPr>
        <xdr:cNvPr id="297" name="Immagine 274">
          <a:extLst>
            <a:ext uri="{FF2B5EF4-FFF2-40B4-BE49-F238E27FC236}">
              <a16:creationId xmlns:a16="http://schemas.microsoft.com/office/drawing/2014/main" xmlns="" id="{6240C2D0-97FC-47B5-B601-43F7DBF9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536257" y="143979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127</xdr:row>
      <xdr:rowOff>95250</xdr:rowOff>
    </xdr:from>
    <xdr:to>
      <xdr:col>0</xdr:col>
      <xdr:colOff>538162</xdr:colOff>
      <xdr:row>127</xdr:row>
      <xdr:rowOff>561975</xdr:rowOff>
    </xdr:to>
    <xdr:pic>
      <xdr:nvPicPr>
        <xdr:cNvPr id="298" name="Immagine 275">
          <a:extLst>
            <a:ext uri="{FF2B5EF4-FFF2-40B4-BE49-F238E27FC236}">
              <a16:creationId xmlns:a16="http://schemas.microsoft.com/office/drawing/2014/main" xmlns="" id="{0437FB37-157F-4C07-A72A-9F418EC02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536257" y="750608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66</xdr:row>
      <xdr:rowOff>95250</xdr:rowOff>
    </xdr:from>
    <xdr:to>
      <xdr:col>0</xdr:col>
      <xdr:colOff>538162</xdr:colOff>
      <xdr:row>66</xdr:row>
      <xdr:rowOff>561975</xdr:rowOff>
    </xdr:to>
    <xdr:pic>
      <xdr:nvPicPr>
        <xdr:cNvPr id="299" name="Immagine 276">
          <a:extLst>
            <a:ext uri="{FF2B5EF4-FFF2-40B4-BE49-F238E27FC236}">
              <a16:creationId xmlns:a16="http://schemas.microsoft.com/office/drawing/2014/main" xmlns="" id="{AE3C60F3-1A13-4711-B9CD-D618E899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536257" y="364807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107</xdr:row>
      <xdr:rowOff>95250</xdr:rowOff>
    </xdr:from>
    <xdr:to>
      <xdr:col>0</xdr:col>
      <xdr:colOff>538162</xdr:colOff>
      <xdr:row>107</xdr:row>
      <xdr:rowOff>561975</xdr:rowOff>
    </xdr:to>
    <xdr:pic>
      <xdr:nvPicPr>
        <xdr:cNvPr id="300" name="Immagine 277">
          <a:extLst>
            <a:ext uri="{FF2B5EF4-FFF2-40B4-BE49-F238E27FC236}">
              <a16:creationId xmlns:a16="http://schemas.microsoft.com/office/drawing/2014/main" xmlns="" id="{795E07F3-55DD-47B0-99FD-4100F8E7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536257" y="62411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307</xdr:row>
      <xdr:rowOff>95250</xdr:rowOff>
    </xdr:from>
    <xdr:to>
      <xdr:col>0</xdr:col>
      <xdr:colOff>538162</xdr:colOff>
      <xdr:row>307</xdr:row>
      <xdr:rowOff>561975</xdr:rowOff>
    </xdr:to>
    <xdr:pic>
      <xdr:nvPicPr>
        <xdr:cNvPr id="301" name="Immagine 278">
          <a:extLst>
            <a:ext uri="{FF2B5EF4-FFF2-40B4-BE49-F238E27FC236}">
              <a16:creationId xmlns:a16="http://schemas.microsoft.com/office/drawing/2014/main" xmlns="" id="{D6B7D064-39CE-4C93-A091-15639299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536257" y="1889036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128</xdr:row>
      <xdr:rowOff>95250</xdr:rowOff>
    </xdr:from>
    <xdr:to>
      <xdr:col>0</xdr:col>
      <xdr:colOff>538162</xdr:colOff>
      <xdr:row>128</xdr:row>
      <xdr:rowOff>561975</xdr:rowOff>
    </xdr:to>
    <xdr:pic>
      <xdr:nvPicPr>
        <xdr:cNvPr id="302" name="Immagine 279">
          <a:extLst>
            <a:ext uri="{FF2B5EF4-FFF2-40B4-BE49-F238E27FC236}">
              <a16:creationId xmlns:a16="http://schemas.microsoft.com/office/drawing/2014/main" xmlns="" id="{6F8DA42B-FA3C-4127-899A-FD3B414A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536257" y="756932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264</xdr:row>
      <xdr:rowOff>95250</xdr:rowOff>
    </xdr:from>
    <xdr:to>
      <xdr:col>0</xdr:col>
      <xdr:colOff>538162</xdr:colOff>
      <xdr:row>264</xdr:row>
      <xdr:rowOff>561975</xdr:rowOff>
    </xdr:to>
    <xdr:pic>
      <xdr:nvPicPr>
        <xdr:cNvPr id="303" name="Immagine 280">
          <a:extLst>
            <a:ext uri="{FF2B5EF4-FFF2-40B4-BE49-F238E27FC236}">
              <a16:creationId xmlns:a16="http://schemas.microsoft.com/office/drawing/2014/main" xmlns="" id="{FF59880B-0762-4490-9C3E-2BCDC0F6B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536257" y="1617078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351</xdr:row>
      <xdr:rowOff>95250</xdr:rowOff>
    </xdr:from>
    <xdr:to>
      <xdr:col>0</xdr:col>
      <xdr:colOff>538162</xdr:colOff>
      <xdr:row>351</xdr:row>
      <xdr:rowOff>561975</xdr:rowOff>
    </xdr:to>
    <xdr:pic>
      <xdr:nvPicPr>
        <xdr:cNvPr id="304" name="Immagine 281">
          <a:extLst>
            <a:ext uri="{FF2B5EF4-FFF2-40B4-BE49-F238E27FC236}">
              <a16:creationId xmlns:a16="http://schemas.microsoft.com/office/drawing/2014/main" xmlns="" id="{0D3F745B-2406-4C02-9195-A1795EE3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536257" y="2167318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352</xdr:row>
      <xdr:rowOff>95250</xdr:rowOff>
    </xdr:from>
    <xdr:to>
      <xdr:col>0</xdr:col>
      <xdr:colOff>538162</xdr:colOff>
      <xdr:row>352</xdr:row>
      <xdr:rowOff>561975</xdr:rowOff>
    </xdr:to>
    <xdr:pic>
      <xdr:nvPicPr>
        <xdr:cNvPr id="305" name="Immagine 282">
          <a:extLst>
            <a:ext uri="{FF2B5EF4-FFF2-40B4-BE49-F238E27FC236}">
              <a16:creationId xmlns:a16="http://schemas.microsoft.com/office/drawing/2014/main" xmlns="" id="{3565CBD2-3C6D-4E0C-8335-10D62E6B2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536257" y="217364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47</xdr:row>
      <xdr:rowOff>95250</xdr:rowOff>
    </xdr:from>
    <xdr:to>
      <xdr:col>0</xdr:col>
      <xdr:colOff>538162</xdr:colOff>
      <xdr:row>47</xdr:row>
      <xdr:rowOff>561975</xdr:rowOff>
    </xdr:to>
    <xdr:pic>
      <xdr:nvPicPr>
        <xdr:cNvPr id="306" name="Immagine 283">
          <a:extLst>
            <a:ext uri="{FF2B5EF4-FFF2-40B4-BE49-F238E27FC236}">
              <a16:creationId xmlns:a16="http://schemas.microsoft.com/office/drawing/2014/main" xmlns="" id="{05794054-FEFD-4402-849B-D71855FF6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536257" y="24464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68</xdr:row>
      <xdr:rowOff>95250</xdr:rowOff>
    </xdr:from>
    <xdr:to>
      <xdr:col>0</xdr:col>
      <xdr:colOff>538162</xdr:colOff>
      <xdr:row>68</xdr:row>
      <xdr:rowOff>561975</xdr:rowOff>
    </xdr:to>
    <xdr:pic>
      <xdr:nvPicPr>
        <xdr:cNvPr id="307" name="Immagine 284">
          <a:extLst>
            <a:ext uri="{FF2B5EF4-FFF2-40B4-BE49-F238E27FC236}">
              <a16:creationId xmlns:a16="http://schemas.microsoft.com/office/drawing/2014/main" xmlns="" id="{CE7AD4B9-3107-4DA2-86A7-75397FDA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536257" y="37745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137</xdr:row>
      <xdr:rowOff>95250</xdr:rowOff>
    </xdr:from>
    <xdr:to>
      <xdr:col>0</xdr:col>
      <xdr:colOff>538162</xdr:colOff>
      <xdr:row>137</xdr:row>
      <xdr:rowOff>561975</xdr:rowOff>
    </xdr:to>
    <xdr:pic>
      <xdr:nvPicPr>
        <xdr:cNvPr id="308" name="Immagine 285">
          <a:extLst>
            <a:ext uri="{FF2B5EF4-FFF2-40B4-BE49-F238E27FC236}">
              <a16:creationId xmlns:a16="http://schemas.microsoft.com/office/drawing/2014/main" xmlns="" id="{960AE7B4-9C6B-475C-BA3C-55B212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536257" y="81385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95</xdr:row>
      <xdr:rowOff>95250</xdr:rowOff>
    </xdr:from>
    <xdr:to>
      <xdr:col>0</xdr:col>
      <xdr:colOff>538162</xdr:colOff>
      <xdr:row>95</xdr:row>
      <xdr:rowOff>561975</xdr:rowOff>
    </xdr:to>
    <xdr:pic>
      <xdr:nvPicPr>
        <xdr:cNvPr id="309" name="Immagine 286">
          <a:extLst>
            <a:ext uri="{FF2B5EF4-FFF2-40B4-BE49-F238E27FC236}">
              <a16:creationId xmlns:a16="http://schemas.microsoft.com/office/drawing/2014/main" xmlns="" id="{100FD593-9258-4683-A666-A40EC4FCA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536257" y="548220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201</xdr:row>
      <xdr:rowOff>95250</xdr:rowOff>
    </xdr:from>
    <xdr:to>
      <xdr:col>0</xdr:col>
      <xdr:colOff>538162</xdr:colOff>
      <xdr:row>201</xdr:row>
      <xdr:rowOff>561975</xdr:rowOff>
    </xdr:to>
    <xdr:pic>
      <xdr:nvPicPr>
        <xdr:cNvPr id="310" name="Immagine 287">
          <a:extLst>
            <a:ext uri="{FF2B5EF4-FFF2-40B4-BE49-F238E27FC236}">
              <a16:creationId xmlns:a16="http://schemas.microsoft.com/office/drawing/2014/main" xmlns="" id="{4CB53AC5-0429-4803-9EE6-76A5358B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536257" y="1218628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129</xdr:row>
      <xdr:rowOff>95250</xdr:rowOff>
    </xdr:from>
    <xdr:to>
      <xdr:col>0</xdr:col>
      <xdr:colOff>538162</xdr:colOff>
      <xdr:row>129</xdr:row>
      <xdr:rowOff>561975</xdr:rowOff>
    </xdr:to>
    <xdr:pic>
      <xdr:nvPicPr>
        <xdr:cNvPr id="311" name="Immagine 288">
          <a:extLst>
            <a:ext uri="{FF2B5EF4-FFF2-40B4-BE49-F238E27FC236}">
              <a16:creationId xmlns:a16="http://schemas.microsoft.com/office/drawing/2014/main" xmlns="" id="{1188EF9D-80DF-4495-93FD-459E25ED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536257" y="763257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252</xdr:row>
      <xdr:rowOff>95250</xdr:rowOff>
    </xdr:from>
    <xdr:to>
      <xdr:col>0</xdr:col>
      <xdr:colOff>538162</xdr:colOff>
      <xdr:row>252</xdr:row>
      <xdr:rowOff>561975</xdr:rowOff>
    </xdr:to>
    <xdr:pic>
      <xdr:nvPicPr>
        <xdr:cNvPr id="312" name="Immagine 289">
          <a:extLst>
            <a:ext uri="{FF2B5EF4-FFF2-40B4-BE49-F238E27FC236}">
              <a16:creationId xmlns:a16="http://schemas.microsoft.com/office/drawing/2014/main" xmlns="" id="{F70AFF88-1BDF-41A5-9A26-4F518914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536257" y="154118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290</xdr:row>
      <xdr:rowOff>95250</xdr:rowOff>
    </xdr:from>
    <xdr:to>
      <xdr:col>0</xdr:col>
      <xdr:colOff>538162</xdr:colOff>
      <xdr:row>290</xdr:row>
      <xdr:rowOff>561975</xdr:rowOff>
    </xdr:to>
    <xdr:pic>
      <xdr:nvPicPr>
        <xdr:cNvPr id="313" name="Immagine 290">
          <a:extLst>
            <a:ext uri="{FF2B5EF4-FFF2-40B4-BE49-F238E27FC236}">
              <a16:creationId xmlns:a16="http://schemas.microsoft.com/office/drawing/2014/main" xmlns="" id="{3D1C8C9F-AE65-4F81-927A-E7547D7D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536257" y="178151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168</xdr:row>
      <xdr:rowOff>95250</xdr:rowOff>
    </xdr:from>
    <xdr:to>
      <xdr:col>0</xdr:col>
      <xdr:colOff>538162</xdr:colOff>
      <xdr:row>168</xdr:row>
      <xdr:rowOff>561975</xdr:rowOff>
    </xdr:to>
    <xdr:pic>
      <xdr:nvPicPr>
        <xdr:cNvPr id="314" name="Immagine 291">
          <a:extLst>
            <a:ext uri="{FF2B5EF4-FFF2-40B4-BE49-F238E27FC236}">
              <a16:creationId xmlns:a16="http://schemas.microsoft.com/office/drawing/2014/main" xmlns="" id="{CE80C1C8-A660-4552-A956-1B1DA05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536257" y="1009916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169</xdr:row>
      <xdr:rowOff>95250</xdr:rowOff>
    </xdr:from>
    <xdr:to>
      <xdr:col>0</xdr:col>
      <xdr:colOff>538162</xdr:colOff>
      <xdr:row>169</xdr:row>
      <xdr:rowOff>561975</xdr:rowOff>
    </xdr:to>
    <xdr:pic>
      <xdr:nvPicPr>
        <xdr:cNvPr id="315" name="Immagine 292">
          <a:extLst>
            <a:ext uri="{FF2B5EF4-FFF2-40B4-BE49-F238E27FC236}">
              <a16:creationId xmlns:a16="http://schemas.microsoft.com/office/drawing/2014/main" xmlns="" id="{CB0AE978-E495-4A25-86B1-A274099A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536257" y="1016241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155</xdr:row>
      <xdr:rowOff>95250</xdr:rowOff>
    </xdr:from>
    <xdr:to>
      <xdr:col>0</xdr:col>
      <xdr:colOff>538162</xdr:colOff>
      <xdr:row>155</xdr:row>
      <xdr:rowOff>561975</xdr:rowOff>
    </xdr:to>
    <xdr:pic>
      <xdr:nvPicPr>
        <xdr:cNvPr id="316" name="Immagine 293">
          <a:extLst>
            <a:ext uri="{FF2B5EF4-FFF2-40B4-BE49-F238E27FC236}">
              <a16:creationId xmlns:a16="http://schemas.microsoft.com/office/drawing/2014/main" xmlns="" id="{AC1C1277-3683-44DB-B42D-5C42901B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536257" y="927696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353</xdr:row>
      <xdr:rowOff>95250</xdr:rowOff>
    </xdr:from>
    <xdr:to>
      <xdr:col>0</xdr:col>
      <xdr:colOff>538162</xdr:colOff>
      <xdr:row>353</xdr:row>
      <xdr:rowOff>561975</xdr:rowOff>
    </xdr:to>
    <xdr:pic>
      <xdr:nvPicPr>
        <xdr:cNvPr id="317" name="Immagine 294">
          <a:extLst>
            <a:ext uri="{FF2B5EF4-FFF2-40B4-BE49-F238E27FC236}">
              <a16:creationId xmlns:a16="http://schemas.microsoft.com/office/drawing/2014/main" xmlns="" id="{6323043B-6955-49B2-9601-33F6ECEC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536257" y="217996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354</xdr:row>
      <xdr:rowOff>95250</xdr:rowOff>
    </xdr:from>
    <xdr:to>
      <xdr:col>0</xdr:col>
      <xdr:colOff>538162</xdr:colOff>
      <xdr:row>354</xdr:row>
      <xdr:rowOff>561975</xdr:rowOff>
    </xdr:to>
    <xdr:pic>
      <xdr:nvPicPr>
        <xdr:cNvPr id="318" name="Immagine 295">
          <a:extLst>
            <a:ext uri="{FF2B5EF4-FFF2-40B4-BE49-F238E27FC236}">
              <a16:creationId xmlns:a16="http://schemas.microsoft.com/office/drawing/2014/main" xmlns="" id="{27B211EE-7E9F-417B-8FE9-7A9B8731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536257" y="218629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54</xdr:row>
      <xdr:rowOff>95250</xdr:rowOff>
    </xdr:from>
    <xdr:to>
      <xdr:col>0</xdr:col>
      <xdr:colOff>538162</xdr:colOff>
      <xdr:row>54</xdr:row>
      <xdr:rowOff>561975</xdr:rowOff>
    </xdr:to>
    <xdr:pic>
      <xdr:nvPicPr>
        <xdr:cNvPr id="319" name="Immagine 296">
          <a:extLst>
            <a:ext uri="{FF2B5EF4-FFF2-40B4-BE49-F238E27FC236}">
              <a16:creationId xmlns:a16="http://schemas.microsoft.com/office/drawing/2014/main" xmlns="" id="{6931FC4C-C3D8-487A-A214-F0B62367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536257" y="288912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96</xdr:row>
      <xdr:rowOff>95250</xdr:rowOff>
    </xdr:from>
    <xdr:to>
      <xdr:col>0</xdr:col>
      <xdr:colOff>538162</xdr:colOff>
      <xdr:row>96</xdr:row>
      <xdr:rowOff>561975</xdr:rowOff>
    </xdr:to>
    <xdr:pic>
      <xdr:nvPicPr>
        <xdr:cNvPr id="320" name="Immagine 297">
          <a:extLst>
            <a:ext uri="{FF2B5EF4-FFF2-40B4-BE49-F238E27FC236}">
              <a16:creationId xmlns:a16="http://schemas.microsoft.com/office/drawing/2014/main" xmlns="" id="{AB2EC01C-CCAA-4037-AC7F-3B6E74BC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536257" y="554545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69</xdr:row>
      <xdr:rowOff>95250</xdr:rowOff>
    </xdr:from>
    <xdr:to>
      <xdr:col>0</xdr:col>
      <xdr:colOff>538162</xdr:colOff>
      <xdr:row>69</xdr:row>
      <xdr:rowOff>561975</xdr:rowOff>
    </xdr:to>
    <xdr:pic>
      <xdr:nvPicPr>
        <xdr:cNvPr id="321" name="Immagine 298">
          <a:extLst>
            <a:ext uri="{FF2B5EF4-FFF2-40B4-BE49-F238E27FC236}">
              <a16:creationId xmlns:a16="http://schemas.microsoft.com/office/drawing/2014/main" xmlns="" id="{D9A04399-F521-4FAF-9C07-041F6101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536257" y="383781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143</xdr:row>
      <xdr:rowOff>95250</xdr:rowOff>
    </xdr:from>
    <xdr:to>
      <xdr:col>0</xdr:col>
      <xdr:colOff>538162</xdr:colOff>
      <xdr:row>143</xdr:row>
      <xdr:rowOff>561975</xdr:rowOff>
    </xdr:to>
    <xdr:pic>
      <xdr:nvPicPr>
        <xdr:cNvPr id="322" name="Immagine 299">
          <a:extLst>
            <a:ext uri="{FF2B5EF4-FFF2-40B4-BE49-F238E27FC236}">
              <a16:creationId xmlns:a16="http://schemas.microsoft.com/office/drawing/2014/main" xmlns="" id="{CE04C854-6407-4B2E-836D-CF367B62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536257" y="851801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</xdr:row>
      <xdr:rowOff>95250</xdr:rowOff>
    </xdr:from>
    <xdr:to>
      <xdr:col>0</xdr:col>
      <xdr:colOff>538162</xdr:colOff>
      <xdr:row>18</xdr:row>
      <xdr:rowOff>561975</xdr:rowOff>
    </xdr:to>
    <xdr:pic>
      <xdr:nvPicPr>
        <xdr:cNvPr id="323" name="Immagine 300">
          <a:extLst>
            <a:ext uri="{FF2B5EF4-FFF2-40B4-BE49-F238E27FC236}">
              <a16:creationId xmlns:a16="http://schemas.microsoft.com/office/drawing/2014/main" xmlns="" id="{D7F2CE62-000F-4270-B6FC-862B47D3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536257" y="6869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108</xdr:row>
      <xdr:rowOff>95250</xdr:rowOff>
    </xdr:from>
    <xdr:to>
      <xdr:col>0</xdr:col>
      <xdr:colOff>538162</xdr:colOff>
      <xdr:row>108</xdr:row>
      <xdr:rowOff>561975</xdr:rowOff>
    </xdr:to>
    <xdr:pic>
      <xdr:nvPicPr>
        <xdr:cNvPr id="324" name="Immagine 301">
          <a:extLst>
            <a:ext uri="{FF2B5EF4-FFF2-40B4-BE49-F238E27FC236}">
              <a16:creationId xmlns:a16="http://schemas.microsoft.com/office/drawing/2014/main" xmlns="" id="{9DDBCC86-0C44-4A8B-94BA-64C4899F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536257" y="63044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74</xdr:row>
      <xdr:rowOff>95250</xdr:rowOff>
    </xdr:from>
    <xdr:to>
      <xdr:col>0</xdr:col>
      <xdr:colOff>538162</xdr:colOff>
      <xdr:row>74</xdr:row>
      <xdr:rowOff>561975</xdr:rowOff>
    </xdr:to>
    <xdr:pic>
      <xdr:nvPicPr>
        <xdr:cNvPr id="325" name="Immagine 302">
          <a:extLst>
            <a:ext uri="{FF2B5EF4-FFF2-40B4-BE49-F238E27FC236}">
              <a16:creationId xmlns:a16="http://schemas.microsoft.com/office/drawing/2014/main" xmlns="" id="{40D21306-F58C-4D9E-9A63-7557CBE5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536257" y="415404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75</xdr:row>
      <xdr:rowOff>95250</xdr:rowOff>
    </xdr:from>
    <xdr:to>
      <xdr:col>0</xdr:col>
      <xdr:colOff>538162</xdr:colOff>
      <xdr:row>75</xdr:row>
      <xdr:rowOff>561975</xdr:rowOff>
    </xdr:to>
    <xdr:pic>
      <xdr:nvPicPr>
        <xdr:cNvPr id="326" name="Immagine 303">
          <a:extLst>
            <a:ext uri="{FF2B5EF4-FFF2-40B4-BE49-F238E27FC236}">
              <a16:creationId xmlns:a16="http://schemas.microsoft.com/office/drawing/2014/main" xmlns="" id="{4DB5634F-C0B3-44F4-9E08-3D699C9C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536257" y="42172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123</xdr:row>
      <xdr:rowOff>95250</xdr:rowOff>
    </xdr:from>
    <xdr:to>
      <xdr:col>0</xdr:col>
      <xdr:colOff>538162</xdr:colOff>
      <xdr:row>123</xdr:row>
      <xdr:rowOff>561975</xdr:rowOff>
    </xdr:to>
    <xdr:pic>
      <xdr:nvPicPr>
        <xdr:cNvPr id="327" name="Immagine 304">
          <a:extLst>
            <a:ext uri="{FF2B5EF4-FFF2-40B4-BE49-F238E27FC236}">
              <a16:creationId xmlns:a16="http://schemas.microsoft.com/office/drawing/2014/main" xmlns="" id="{090D0FE1-2748-4927-94CA-851902A2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536257" y="725309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90</xdr:row>
      <xdr:rowOff>95250</xdr:rowOff>
    </xdr:from>
    <xdr:to>
      <xdr:col>0</xdr:col>
      <xdr:colOff>538162</xdr:colOff>
      <xdr:row>90</xdr:row>
      <xdr:rowOff>561975</xdr:rowOff>
    </xdr:to>
    <xdr:pic>
      <xdr:nvPicPr>
        <xdr:cNvPr id="328" name="Immagine 305">
          <a:extLst>
            <a:ext uri="{FF2B5EF4-FFF2-40B4-BE49-F238E27FC236}">
              <a16:creationId xmlns:a16="http://schemas.microsoft.com/office/drawing/2014/main" xmlns="" id="{B086CEEA-854E-43AA-A6D2-E14034EC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36257" y="516597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</xdr:row>
      <xdr:rowOff>95250</xdr:rowOff>
    </xdr:from>
    <xdr:to>
      <xdr:col>0</xdr:col>
      <xdr:colOff>538162</xdr:colOff>
      <xdr:row>17</xdr:row>
      <xdr:rowOff>561975</xdr:rowOff>
    </xdr:to>
    <xdr:pic>
      <xdr:nvPicPr>
        <xdr:cNvPr id="329" name="Immagine 306">
          <a:extLst>
            <a:ext uri="{FF2B5EF4-FFF2-40B4-BE49-F238E27FC236}">
              <a16:creationId xmlns:a16="http://schemas.microsoft.com/office/drawing/2014/main" xmlns="" id="{925D9F5F-5181-4B12-A015-C93A7C725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536257" y="6290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44</xdr:row>
      <xdr:rowOff>95250</xdr:rowOff>
    </xdr:from>
    <xdr:to>
      <xdr:col>0</xdr:col>
      <xdr:colOff>538162</xdr:colOff>
      <xdr:row>44</xdr:row>
      <xdr:rowOff>561975</xdr:rowOff>
    </xdr:to>
    <xdr:pic>
      <xdr:nvPicPr>
        <xdr:cNvPr id="330" name="Immagine 307">
          <a:extLst>
            <a:ext uri="{FF2B5EF4-FFF2-40B4-BE49-F238E27FC236}">
              <a16:creationId xmlns:a16="http://schemas.microsoft.com/office/drawing/2014/main" xmlns="" id="{6CEDB8C8-F644-4DF3-BE03-F80C9F63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536257" y="2256663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76</xdr:row>
      <xdr:rowOff>95250</xdr:rowOff>
    </xdr:from>
    <xdr:to>
      <xdr:col>0</xdr:col>
      <xdr:colOff>538162</xdr:colOff>
      <xdr:row>76</xdr:row>
      <xdr:rowOff>561975</xdr:rowOff>
    </xdr:to>
    <xdr:pic>
      <xdr:nvPicPr>
        <xdr:cNvPr id="331" name="Immagine 308">
          <a:extLst>
            <a:ext uri="{FF2B5EF4-FFF2-40B4-BE49-F238E27FC236}">
              <a16:creationId xmlns:a16="http://schemas.microsoft.com/office/drawing/2014/main" xmlns="" id="{C951C1F9-76C5-4D4E-A130-73B85CF1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536257" y="428053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97</xdr:row>
      <xdr:rowOff>95250</xdr:rowOff>
    </xdr:from>
    <xdr:to>
      <xdr:col>0</xdr:col>
      <xdr:colOff>538162</xdr:colOff>
      <xdr:row>97</xdr:row>
      <xdr:rowOff>561975</xdr:rowOff>
    </xdr:to>
    <xdr:pic>
      <xdr:nvPicPr>
        <xdr:cNvPr id="332" name="Immagine 309">
          <a:extLst>
            <a:ext uri="{FF2B5EF4-FFF2-40B4-BE49-F238E27FC236}">
              <a16:creationId xmlns:a16="http://schemas.microsoft.com/office/drawing/2014/main" xmlns="" id="{C111DA83-D841-48EC-A389-4156614F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536257" y="560870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202</xdr:row>
      <xdr:rowOff>95250</xdr:rowOff>
    </xdr:from>
    <xdr:to>
      <xdr:col>0</xdr:col>
      <xdr:colOff>538162</xdr:colOff>
      <xdr:row>202</xdr:row>
      <xdr:rowOff>561975</xdr:rowOff>
    </xdr:to>
    <xdr:pic>
      <xdr:nvPicPr>
        <xdr:cNvPr id="333" name="Immagine 310">
          <a:extLst>
            <a:ext uri="{FF2B5EF4-FFF2-40B4-BE49-F238E27FC236}">
              <a16:creationId xmlns:a16="http://schemas.microsoft.com/office/drawing/2014/main" xmlns="" id="{9C289540-92AA-4520-AFFF-A7B94676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536257" y="1224953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37</xdr:row>
      <xdr:rowOff>95250</xdr:rowOff>
    </xdr:from>
    <xdr:to>
      <xdr:col>0</xdr:col>
      <xdr:colOff>538162</xdr:colOff>
      <xdr:row>37</xdr:row>
      <xdr:rowOff>561975</xdr:rowOff>
    </xdr:to>
    <xdr:pic>
      <xdr:nvPicPr>
        <xdr:cNvPr id="334" name="Immagine 311">
          <a:extLst>
            <a:ext uri="{FF2B5EF4-FFF2-40B4-BE49-F238E27FC236}">
              <a16:creationId xmlns:a16="http://schemas.microsoft.com/office/drawing/2014/main" xmlns="" id="{22DAFEBC-59E2-4663-A108-FA986BD4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536257" y="181394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98</xdr:row>
      <xdr:rowOff>95250</xdr:rowOff>
    </xdr:from>
    <xdr:to>
      <xdr:col>0</xdr:col>
      <xdr:colOff>538162</xdr:colOff>
      <xdr:row>98</xdr:row>
      <xdr:rowOff>561975</xdr:rowOff>
    </xdr:to>
    <xdr:pic>
      <xdr:nvPicPr>
        <xdr:cNvPr id="335" name="Immagine 312">
          <a:extLst>
            <a:ext uri="{FF2B5EF4-FFF2-40B4-BE49-F238E27FC236}">
              <a16:creationId xmlns:a16="http://schemas.microsoft.com/office/drawing/2014/main" xmlns="" id="{F812F435-83C2-4BBF-A992-57FDA2F6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536257" y="567194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130</xdr:row>
      <xdr:rowOff>95250</xdr:rowOff>
    </xdr:from>
    <xdr:to>
      <xdr:col>0</xdr:col>
      <xdr:colOff>538162</xdr:colOff>
      <xdr:row>130</xdr:row>
      <xdr:rowOff>561975</xdr:rowOff>
    </xdr:to>
    <xdr:pic>
      <xdr:nvPicPr>
        <xdr:cNvPr id="336" name="Immagine 313">
          <a:extLst>
            <a:ext uri="{FF2B5EF4-FFF2-40B4-BE49-F238E27FC236}">
              <a16:creationId xmlns:a16="http://schemas.microsoft.com/office/drawing/2014/main" xmlns="" id="{57CF26B0-66F3-4E49-B09D-13EF6C827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536257" y="769581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86</xdr:row>
      <xdr:rowOff>95250</xdr:rowOff>
    </xdr:from>
    <xdr:to>
      <xdr:col>0</xdr:col>
      <xdr:colOff>538162</xdr:colOff>
      <xdr:row>86</xdr:row>
      <xdr:rowOff>561975</xdr:rowOff>
    </xdr:to>
    <xdr:pic>
      <xdr:nvPicPr>
        <xdr:cNvPr id="337" name="Immagine 314">
          <a:extLst>
            <a:ext uri="{FF2B5EF4-FFF2-40B4-BE49-F238E27FC236}">
              <a16:creationId xmlns:a16="http://schemas.microsoft.com/office/drawing/2014/main" xmlns="" id="{994571C1-E15C-4490-A9A9-DD214897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536257" y="491299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308</xdr:row>
      <xdr:rowOff>95250</xdr:rowOff>
    </xdr:from>
    <xdr:to>
      <xdr:col>0</xdr:col>
      <xdr:colOff>538162</xdr:colOff>
      <xdr:row>308</xdr:row>
      <xdr:rowOff>561975</xdr:rowOff>
    </xdr:to>
    <xdr:pic>
      <xdr:nvPicPr>
        <xdr:cNvPr id="338" name="Immagine 315">
          <a:extLst>
            <a:ext uri="{FF2B5EF4-FFF2-40B4-BE49-F238E27FC236}">
              <a16:creationId xmlns:a16="http://schemas.microsoft.com/office/drawing/2014/main" xmlns="" id="{594C1CAB-B72A-4A98-8625-04CFEF07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536257" y="1895360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253</xdr:row>
      <xdr:rowOff>95250</xdr:rowOff>
    </xdr:from>
    <xdr:to>
      <xdr:col>0</xdr:col>
      <xdr:colOff>538162</xdr:colOff>
      <xdr:row>253</xdr:row>
      <xdr:rowOff>561975</xdr:rowOff>
    </xdr:to>
    <xdr:pic>
      <xdr:nvPicPr>
        <xdr:cNvPr id="339" name="Immagine 316">
          <a:extLst>
            <a:ext uri="{FF2B5EF4-FFF2-40B4-BE49-F238E27FC236}">
              <a16:creationId xmlns:a16="http://schemas.microsoft.com/office/drawing/2014/main" xmlns="" id="{D5B81F2C-5423-47EC-B200-B037F96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536257" y="15475077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35</xdr:row>
      <xdr:rowOff>95250</xdr:rowOff>
    </xdr:from>
    <xdr:to>
      <xdr:col>0</xdr:col>
      <xdr:colOff>538162</xdr:colOff>
      <xdr:row>35</xdr:row>
      <xdr:rowOff>561975</xdr:rowOff>
    </xdr:to>
    <xdr:pic>
      <xdr:nvPicPr>
        <xdr:cNvPr id="340" name="Immagine 317">
          <a:extLst>
            <a:ext uri="{FF2B5EF4-FFF2-40B4-BE49-F238E27FC236}">
              <a16:creationId xmlns:a16="http://schemas.microsoft.com/office/drawing/2014/main" xmlns="" id="{D85C2B23-EF4A-4ADB-91AF-97382AA4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536257" y="168744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175</xdr:row>
      <xdr:rowOff>95250</xdr:rowOff>
    </xdr:from>
    <xdr:to>
      <xdr:col>0</xdr:col>
      <xdr:colOff>538162</xdr:colOff>
      <xdr:row>175</xdr:row>
      <xdr:rowOff>561975</xdr:rowOff>
    </xdr:to>
    <xdr:pic>
      <xdr:nvPicPr>
        <xdr:cNvPr id="341" name="Immagine 318">
          <a:extLst>
            <a:ext uri="{FF2B5EF4-FFF2-40B4-BE49-F238E27FC236}">
              <a16:creationId xmlns:a16="http://schemas.microsoft.com/office/drawing/2014/main" xmlns="" id="{653EBF2B-BCE9-4EAA-87C5-8CB51A671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36257" y="10541889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91</xdr:row>
      <xdr:rowOff>95250</xdr:rowOff>
    </xdr:from>
    <xdr:to>
      <xdr:col>0</xdr:col>
      <xdr:colOff>538162</xdr:colOff>
      <xdr:row>91</xdr:row>
      <xdr:rowOff>561975</xdr:rowOff>
    </xdr:to>
    <xdr:pic>
      <xdr:nvPicPr>
        <xdr:cNvPr id="342" name="Immagine 319">
          <a:extLst>
            <a:ext uri="{FF2B5EF4-FFF2-40B4-BE49-F238E27FC236}">
              <a16:creationId xmlns:a16="http://schemas.microsoft.com/office/drawing/2014/main" xmlns="" id="{F599038C-D816-467B-9EC9-E815AE561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536257" y="522922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92</xdr:row>
      <xdr:rowOff>95250</xdr:rowOff>
    </xdr:from>
    <xdr:to>
      <xdr:col>0</xdr:col>
      <xdr:colOff>538162</xdr:colOff>
      <xdr:row>92</xdr:row>
      <xdr:rowOff>561975</xdr:rowOff>
    </xdr:to>
    <xdr:pic>
      <xdr:nvPicPr>
        <xdr:cNvPr id="343" name="Immagine 320">
          <a:extLst>
            <a:ext uri="{FF2B5EF4-FFF2-40B4-BE49-F238E27FC236}">
              <a16:creationId xmlns:a16="http://schemas.microsoft.com/office/drawing/2014/main" xmlns="" id="{846192CD-7B00-4913-9214-E658709F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536257" y="5292471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24</xdr:row>
      <xdr:rowOff>95250</xdr:rowOff>
    </xdr:from>
    <xdr:to>
      <xdr:col>0</xdr:col>
      <xdr:colOff>538162</xdr:colOff>
      <xdr:row>24</xdr:row>
      <xdr:rowOff>561975</xdr:rowOff>
    </xdr:to>
    <xdr:pic>
      <xdr:nvPicPr>
        <xdr:cNvPr id="344" name="Immagine 321">
          <a:extLst>
            <a:ext uri="{FF2B5EF4-FFF2-40B4-BE49-F238E27FC236}">
              <a16:creationId xmlns:a16="http://schemas.microsoft.com/office/drawing/2014/main" xmlns="" id="{AB49E007-DEA9-428A-9775-4F6721C6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536257" y="10344150"/>
          <a:ext cx="466725" cy="466725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187</xdr:row>
      <xdr:rowOff>95250</xdr:rowOff>
    </xdr:from>
    <xdr:to>
      <xdr:col>0</xdr:col>
      <xdr:colOff>538162</xdr:colOff>
      <xdr:row>187</xdr:row>
      <xdr:rowOff>561975</xdr:rowOff>
    </xdr:to>
    <xdr:pic>
      <xdr:nvPicPr>
        <xdr:cNvPr id="345" name="Immagine 322">
          <a:extLst>
            <a:ext uri="{FF2B5EF4-FFF2-40B4-BE49-F238E27FC236}">
              <a16:creationId xmlns:a16="http://schemas.microsoft.com/office/drawing/2014/main" xmlns="" id="{EB148E8F-9271-4EA3-88FA-722AA24F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536257" y="113008410"/>
          <a:ext cx="466725" cy="466725"/>
        </a:xfrm>
        <a:prstGeom prst="rect">
          <a:avLst/>
        </a:prstGeom>
      </xdr:spPr>
    </xdr:pic>
    <xdr:clientData/>
  </xdr:twoCellAnchor>
  <xdr:twoCellAnchor>
    <xdr:from>
      <xdr:col>20</xdr:col>
      <xdr:colOff>190501</xdr:colOff>
      <xdr:row>1</xdr:row>
      <xdr:rowOff>42863</xdr:rowOff>
    </xdr:from>
    <xdr:to>
      <xdr:col>23</xdr:col>
      <xdr:colOff>0</xdr:colOff>
      <xdr:row>3</xdr:row>
      <xdr:rowOff>953</xdr:rowOff>
    </xdr:to>
    <xdr:pic>
      <xdr:nvPicPr>
        <xdr:cNvPr id="346" name="Image 349">
          <a:extLst>
            <a:ext uri="{FF2B5EF4-FFF2-40B4-BE49-F238E27FC236}">
              <a16:creationId xmlns:a16="http://schemas.microsoft.com/office/drawing/2014/main" xmlns="" id="{A45BE296-8F62-4D42-94DA-BE3AF49E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0736581" y="172403"/>
          <a:ext cx="2700337" cy="21717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</xdr:row>
      <xdr:rowOff>38100</xdr:rowOff>
    </xdr:from>
    <xdr:to>
      <xdr:col>1</xdr:col>
      <xdr:colOff>152400</xdr:colOff>
      <xdr:row>6</xdr:row>
      <xdr:rowOff>39299</xdr:rowOff>
    </xdr:to>
    <xdr:pic>
      <xdr:nvPicPr>
        <xdr:cNvPr id="347" name="Image 350" descr="Résultat d’images pour Logo Mizuno">
          <a:extLst>
            <a:ext uri="{FF2B5EF4-FFF2-40B4-BE49-F238E27FC236}">
              <a16:creationId xmlns:a16="http://schemas.microsoft.com/office/drawing/2014/main" xmlns="" id="{747FFBC4-C1C6-4D9D-9BFE-9836BB3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" y="297180"/>
          <a:ext cx="779145" cy="51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00"/>
  <sheetViews>
    <sheetView tabSelected="1" workbookViewId="0">
      <selection activeCell="J3" sqref="J3"/>
    </sheetView>
  </sheetViews>
  <sheetFormatPr defaultColWidth="8.6640625" defaultRowHeight="11.25" outlineLevelCol="1" x14ac:dyDescent="0.2"/>
  <cols>
    <col min="1" max="3" width="13.5" style="5" customWidth="1"/>
    <col min="4" max="4" width="9.5" style="5" customWidth="1"/>
    <col min="5" max="5" width="23.33203125" style="5" bestFit="1" customWidth="1"/>
    <col min="6" max="6" width="19.33203125" style="5" bestFit="1" customWidth="1"/>
    <col min="7" max="7" width="18.1640625" style="5" bestFit="1" customWidth="1"/>
    <col min="8" max="8" width="16.5" style="5" bestFit="1" customWidth="1"/>
    <col min="9" max="9" width="16.5" style="5" customWidth="1"/>
    <col min="10" max="10" width="35" style="5" bestFit="1" customWidth="1"/>
    <col min="11" max="11" width="13.1640625" style="5" customWidth="1"/>
    <col min="12" max="12" width="21" style="5" bestFit="1" customWidth="1"/>
    <col min="13" max="22" width="8.5" style="5" hidden="1" customWidth="1" outlineLevel="1"/>
    <col min="23" max="23" width="13.6640625" style="9" bestFit="1" customWidth="1" collapsed="1"/>
    <col min="24" max="24" width="11.33203125" style="5" customWidth="1"/>
    <col min="25" max="25" width="16.5" style="5" bestFit="1" customWidth="1"/>
    <col min="26" max="16384" width="8.6640625" style="5"/>
  </cols>
  <sheetData>
    <row r="3" spans="1:25" ht="15" x14ac:dyDescent="0.2">
      <c r="W3" s="1"/>
      <c r="X3" s="2"/>
      <c r="Y3" s="2"/>
    </row>
    <row r="4" spans="1:25" x14ac:dyDescent="0.2">
      <c r="W4" s="5"/>
    </row>
    <row r="5" spans="1:25" x14ac:dyDescent="0.2">
      <c r="W5" s="5"/>
    </row>
    <row r="6" spans="1:25" x14ac:dyDescent="0.2">
      <c r="W6" s="5"/>
    </row>
    <row r="7" spans="1:25" x14ac:dyDescent="0.2">
      <c r="W7" s="5"/>
    </row>
    <row r="8" spans="1:25" x14ac:dyDescent="0.2">
      <c r="W8" s="5"/>
    </row>
    <row r="9" spans="1:25" x14ac:dyDescent="0.2">
      <c r="W9" s="9">
        <f>SUM(W11:W100)</f>
        <v>32352</v>
      </c>
      <c r="X9" s="20">
        <f>Y9/W9</f>
        <v>25.917439416419388</v>
      </c>
      <c r="Y9" s="20">
        <f>SUM(Y11:Y100)</f>
        <v>838481</v>
      </c>
    </row>
    <row r="10" spans="1:25" s="11" customFormat="1" ht="58.35" customHeight="1" x14ac:dyDescent="0.2">
      <c r="A10" s="17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  <c r="H10" s="17" t="s">
        <v>7</v>
      </c>
      <c r="I10" s="17" t="s">
        <v>8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13</v>
      </c>
      <c r="O10" s="17" t="s">
        <v>14</v>
      </c>
      <c r="P10" s="17" t="s">
        <v>15</v>
      </c>
      <c r="Q10" s="17" t="s">
        <v>16</v>
      </c>
      <c r="R10" s="17" t="s">
        <v>17</v>
      </c>
      <c r="S10" s="17" t="s">
        <v>18</v>
      </c>
      <c r="T10" s="17" t="s">
        <v>19</v>
      </c>
      <c r="U10" s="17" t="s">
        <v>20</v>
      </c>
      <c r="V10" s="17" t="s">
        <v>21</v>
      </c>
      <c r="W10" s="17" t="s">
        <v>1301</v>
      </c>
      <c r="X10" s="17" t="s">
        <v>1299</v>
      </c>
      <c r="Y10" s="17" t="s">
        <v>1300</v>
      </c>
    </row>
    <row r="11" spans="1:25" ht="49.9" customHeight="1" x14ac:dyDescent="0.2">
      <c r="A11" s="6"/>
      <c r="B11" s="6" t="str">
        <f t="shared" ref="B11:B74" si="0">I11&amp;"-"&amp;K11</f>
        <v>32EA8A11-09</v>
      </c>
      <c r="C11" s="6" t="s">
        <v>22</v>
      </c>
      <c r="D11" s="6" t="s">
        <v>23</v>
      </c>
      <c r="E11" s="6" t="s">
        <v>24</v>
      </c>
      <c r="F11" s="7" t="s">
        <v>25</v>
      </c>
      <c r="G11" s="7" t="s">
        <v>26</v>
      </c>
      <c r="H11" s="7" t="s">
        <v>27</v>
      </c>
      <c r="I11" s="6" t="s">
        <v>28</v>
      </c>
      <c r="J11" s="6" t="s">
        <v>29</v>
      </c>
      <c r="K11" s="6" t="s">
        <v>30</v>
      </c>
      <c r="L11" s="6" t="s">
        <v>31</v>
      </c>
      <c r="M11" s="6"/>
      <c r="N11" s="6"/>
      <c r="O11" s="6"/>
      <c r="P11" s="6">
        <v>232</v>
      </c>
      <c r="Q11" s="6">
        <v>351</v>
      </c>
      <c r="R11" s="6">
        <v>384</v>
      </c>
      <c r="S11" s="6">
        <v>342</v>
      </c>
      <c r="T11" s="6">
        <v>232</v>
      </c>
      <c r="U11" s="6">
        <v>145</v>
      </c>
      <c r="V11" s="6">
        <v>28</v>
      </c>
      <c r="W11" s="7">
        <v>1714</v>
      </c>
      <c r="X11" s="20">
        <v>44</v>
      </c>
      <c r="Y11" s="20">
        <f>X11*W11</f>
        <v>75416</v>
      </c>
    </row>
    <row r="12" spans="1:25" ht="49.9" customHeight="1" x14ac:dyDescent="0.2">
      <c r="A12" s="6"/>
      <c r="B12" s="6" t="str">
        <f t="shared" si="0"/>
        <v>V2EA7201-14</v>
      </c>
      <c r="C12" s="6" t="s">
        <v>22</v>
      </c>
      <c r="D12" s="6" t="s">
        <v>23</v>
      </c>
      <c r="E12" s="6" t="s">
        <v>32</v>
      </c>
      <c r="F12" s="7" t="s">
        <v>25</v>
      </c>
      <c r="G12" s="7" t="s">
        <v>26</v>
      </c>
      <c r="H12" s="7" t="s">
        <v>33</v>
      </c>
      <c r="I12" s="6" t="s">
        <v>34</v>
      </c>
      <c r="J12" s="6" t="s">
        <v>35</v>
      </c>
      <c r="K12" s="6" t="s">
        <v>36</v>
      </c>
      <c r="L12" s="6" t="s">
        <v>37</v>
      </c>
      <c r="M12" s="6"/>
      <c r="N12" s="6"/>
      <c r="O12" s="6">
        <v>218</v>
      </c>
      <c r="P12" s="6">
        <v>315</v>
      </c>
      <c r="Q12" s="6">
        <v>351</v>
      </c>
      <c r="R12" s="6">
        <v>256</v>
      </c>
      <c r="S12" s="6">
        <v>94</v>
      </c>
      <c r="T12" s="6">
        <v>31</v>
      </c>
      <c r="U12" s="6"/>
      <c r="V12" s="6"/>
      <c r="W12" s="7">
        <v>1265</v>
      </c>
      <c r="X12" s="20">
        <v>21</v>
      </c>
      <c r="Y12" s="20">
        <f t="shared" ref="Y12:Y75" si="1">X12*W12</f>
        <v>26565</v>
      </c>
    </row>
    <row r="13" spans="1:25" ht="49.9" customHeight="1" x14ac:dyDescent="0.2">
      <c r="A13" s="6"/>
      <c r="B13" s="6" t="str">
        <f t="shared" si="0"/>
        <v>P2EB7510-62</v>
      </c>
      <c r="C13" s="6" t="s">
        <v>22</v>
      </c>
      <c r="D13" s="6" t="s">
        <v>23</v>
      </c>
      <c r="E13" s="6" t="s">
        <v>38</v>
      </c>
      <c r="F13" s="7" t="s">
        <v>25</v>
      </c>
      <c r="G13" s="7" t="s">
        <v>39</v>
      </c>
      <c r="H13" s="7" t="s">
        <v>27</v>
      </c>
      <c r="I13" s="6" t="s">
        <v>40</v>
      </c>
      <c r="J13" s="6" t="s">
        <v>41</v>
      </c>
      <c r="K13" s="6" t="s">
        <v>42</v>
      </c>
      <c r="L13" s="6" t="s">
        <v>43</v>
      </c>
      <c r="M13" s="6"/>
      <c r="N13" s="6"/>
      <c r="O13" s="6"/>
      <c r="P13" s="6">
        <v>194</v>
      </c>
      <c r="Q13" s="6">
        <v>380</v>
      </c>
      <c r="R13" s="6">
        <v>358</v>
      </c>
      <c r="S13" s="6">
        <v>180</v>
      </c>
      <c r="T13" s="6">
        <v>47</v>
      </c>
      <c r="U13" s="6"/>
      <c r="V13" s="6"/>
      <c r="W13" s="7">
        <v>1159</v>
      </c>
      <c r="X13" s="20">
        <v>14</v>
      </c>
      <c r="Y13" s="20">
        <f t="shared" si="1"/>
        <v>16226</v>
      </c>
    </row>
    <row r="14" spans="1:25" ht="49.9" customHeight="1" x14ac:dyDescent="0.2">
      <c r="A14" s="6"/>
      <c r="B14" s="6" t="str">
        <f t="shared" si="0"/>
        <v>V2EA7201-76</v>
      </c>
      <c r="C14" s="6" t="s">
        <v>22</v>
      </c>
      <c r="D14" s="6" t="s">
        <v>23</v>
      </c>
      <c r="E14" s="6" t="s">
        <v>32</v>
      </c>
      <c r="F14" s="7" t="s">
        <v>25</v>
      </c>
      <c r="G14" s="7" t="s">
        <v>26</v>
      </c>
      <c r="H14" s="7" t="s">
        <v>33</v>
      </c>
      <c r="I14" s="6" t="s">
        <v>34</v>
      </c>
      <c r="J14" s="6" t="s">
        <v>35</v>
      </c>
      <c r="K14" s="6" t="s">
        <v>44</v>
      </c>
      <c r="L14" s="6" t="s">
        <v>45</v>
      </c>
      <c r="M14" s="6"/>
      <c r="N14" s="6"/>
      <c r="O14" s="6">
        <v>178</v>
      </c>
      <c r="P14" s="6">
        <v>247</v>
      </c>
      <c r="Q14" s="6">
        <v>297</v>
      </c>
      <c r="R14" s="6">
        <v>235</v>
      </c>
      <c r="S14" s="6">
        <v>120</v>
      </c>
      <c r="T14" s="6">
        <v>38</v>
      </c>
      <c r="U14" s="6"/>
      <c r="V14" s="6"/>
      <c r="W14" s="7">
        <v>1115</v>
      </c>
      <c r="X14" s="20">
        <v>21</v>
      </c>
      <c r="Y14" s="20">
        <f t="shared" si="1"/>
        <v>23415</v>
      </c>
    </row>
    <row r="15" spans="1:25" ht="49.9" customHeight="1" x14ac:dyDescent="0.2">
      <c r="A15" s="6"/>
      <c r="B15" s="6" t="str">
        <f t="shared" si="0"/>
        <v>P2EB7510-71</v>
      </c>
      <c r="C15" s="6" t="s">
        <v>22</v>
      </c>
      <c r="D15" s="6" t="s">
        <v>23</v>
      </c>
      <c r="E15" s="6" t="s">
        <v>38</v>
      </c>
      <c r="F15" s="7" t="s">
        <v>25</v>
      </c>
      <c r="G15" s="7" t="s">
        <v>39</v>
      </c>
      <c r="H15" s="7" t="s">
        <v>27</v>
      </c>
      <c r="I15" s="6" t="s">
        <v>40</v>
      </c>
      <c r="J15" s="6" t="s">
        <v>41</v>
      </c>
      <c r="K15" s="6" t="s">
        <v>46</v>
      </c>
      <c r="L15" s="6" t="s">
        <v>47</v>
      </c>
      <c r="M15" s="6"/>
      <c r="N15" s="6"/>
      <c r="O15" s="6"/>
      <c r="P15" s="6">
        <v>141</v>
      </c>
      <c r="Q15" s="6">
        <v>407</v>
      </c>
      <c r="R15" s="6">
        <v>295</v>
      </c>
      <c r="S15" s="6">
        <v>227</v>
      </c>
      <c r="T15" s="6">
        <v>42</v>
      </c>
      <c r="U15" s="6"/>
      <c r="V15" s="6"/>
      <c r="W15" s="7">
        <v>1112</v>
      </c>
      <c r="X15" s="20">
        <v>14</v>
      </c>
      <c r="Y15" s="20">
        <f t="shared" si="1"/>
        <v>15568</v>
      </c>
    </row>
    <row r="16" spans="1:25" ht="49.9" customHeight="1" x14ac:dyDescent="0.2">
      <c r="A16" s="6"/>
      <c r="B16" s="6" t="str">
        <f t="shared" si="0"/>
        <v>P2EB7510-70</v>
      </c>
      <c r="C16" s="6" t="s">
        <v>22</v>
      </c>
      <c r="D16" s="6" t="s">
        <v>23</v>
      </c>
      <c r="E16" s="6" t="s">
        <v>38</v>
      </c>
      <c r="F16" s="7" t="s">
        <v>25</v>
      </c>
      <c r="G16" s="7" t="s">
        <v>39</v>
      </c>
      <c r="H16" s="7" t="s">
        <v>27</v>
      </c>
      <c r="I16" s="6" t="s">
        <v>40</v>
      </c>
      <c r="J16" s="6" t="s">
        <v>41</v>
      </c>
      <c r="K16" s="6" t="s">
        <v>48</v>
      </c>
      <c r="L16" s="6" t="s">
        <v>49</v>
      </c>
      <c r="M16" s="6"/>
      <c r="N16" s="6"/>
      <c r="O16" s="6"/>
      <c r="P16" s="6">
        <v>156</v>
      </c>
      <c r="Q16" s="6">
        <v>364</v>
      </c>
      <c r="R16" s="6">
        <v>299</v>
      </c>
      <c r="S16" s="6">
        <v>252</v>
      </c>
      <c r="T16" s="6">
        <v>32</v>
      </c>
      <c r="U16" s="6"/>
      <c r="V16" s="6"/>
      <c r="W16" s="7">
        <v>1103</v>
      </c>
      <c r="X16" s="20">
        <v>14</v>
      </c>
      <c r="Y16" s="20">
        <f t="shared" si="1"/>
        <v>15442</v>
      </c>
    </row>
    <row r="17" spans="1:25" ht="49.9" customHeight="1" x14ac:dyDescent="0.2">
      <c r="A17" s="6"/>
      <c r="B17" s="6" t="str">
        <f t="shared" si="0"/>
        <v>K3EY6A08-90</v>
      </c>
      <c r="C17" s="6" t="s">
        <v>22</v>
      </c>
      <c r="D17" s="6" t="s">
        <v>50</v>
      </c>
      <c r="E17" s="6" t="s">
        <v>51</v>
      </c>
      <c r="F17" s="7" t="s">
        <v>52</v>
      </c>
      <c r="G17" s="7" t="s">
        <v>53</v>
      </c>
      <c r="H17" s="7" t="s">
        <v>54</v>
      </c>
      <c r="I17" s="6" t="s">
        <v>55</v>
      </c>
      <c r="J17" s="6" t="s">
        <v>56</v>
      </c>
      <c r="K17" s="6" t="s">
        <v>57</v>
      </c>
      <c r="L17" s="6" t="s">
        <v>31</v>
      </c>
      <c r="M17" s="6">
        <v>1099</v>
      </c>
      <c r="N17" s="6"/>
      <c r="O17" s="6"/>
      <c r="P17" s="6"/>
      <c r="Q17" s="6"/>
      <c r="R17" s="6"/>
      <c r="S17" s="6"/>
      <c r="T17" s="6"/>
      <c r="U17" s="6"/>
      <c r="V17" s="6"/>
      <c r="W17" s="7">
        <v>1099</v>
      </c>
      <c r="X17" s="20">
        <v>40</v>
      </c>
      <c r="Y17" s="20">
        <f t="shared" si="1"/>
        <v>43960</v>
      </c>
    </row>
    <row r="18" spans="1:25" ht="49.9" customHeight="1" x14ac:dyDescent="0.2">
      <c r="A18" s="6"/>
      <c r="B18" s="6" t="str">
        <f t="shared" si="0"/>
        <v>P2EA7505-30</v>
      </c>
      <c r="C18" s="6" t="s">
        <v>22</v>
      </c>
      <c r="D18" s="6" t="s">
        <v>23</v>
      </c>
      <c r="E18" s="6" t="s">
        <v>38</v>
      </c>
      <c r="F18" s="7" t="s">
        <v>25</v>
      </c>
      <c r="G18" s="7" t="s">
        <v>26</v>
      </c>
      <c r="H18" s="7" t="s">
        <v>27</v>
      </c>
      <c r="I18" s="6" t="s">
        <v>58</v>
      </c>
      <c r="J18" s="6" t="s">
        <v>59</v>
      </c>
      <c r="K18" s="6" t="s">
        <v>60</v>
      </c>
      <c r="L18" s="6" t="s">
        <v>61</v>
      </c>
      <c r="M18" s="6"/>
      <c r="N18" s="6"/>
      <c r="O18" s="6"/>
      <c r="P18" s="6">
        <v>144</v>
      </c>
      <c r="Q18" s="6">
        <v>275</v>
      </c>
      <c r="R18" s="6">
        <v>267</v>
      </c>
      <c r="S18" s="6">
        <v>280</v>
      </c>
      <c r="T18" s="6">
        <v>40</v>
      </c>
      <c r="U18" s="6"/>
      <c r="V18" s="6"/>
      <c r="W18" s="7">
        <v>1006</v>
      </c>
      <c r="X18" s="20">
        <v>25</v>
      </c>
      <c r="Y18" s="20">
        <f t="shared" si="1"/>
        <v>25150</v>
      </c>
    </row>
    <row r="19" spans="1:25" ht="49.9" customHeight="1" x14ac:dyDescent="0.2">
      <c r="A19" s="6"/>
      <c r="B19" s="6" t="str">
        <f t="shared" si="0"/>
        <v>P2FA9A01-70</v>
      </c>
      <c r="C19" s="6" t="s">
        <v>22</v>
      </c>
      <c r="D19" s="6" t="s">
        <v>23</v>
      </c>
      <c r="E19" s="6" t="s">
        <v>38</v>
      </c>
      <c r="F19" s="7" t="s">
        <v>25</v>
      </c>
      <c r="G19" s="7" t="s">
        <v>26</v>
      </c>
      <c r="H19" s="7" t="s">
        <v>27</v>
      </c>
      <c r="I19" s="6" t="s">
        <v>62</v>
      </c>
      <c r="J19" s="6" t="s">
        <v>63</v>
      </c>
      <c r="K19" s="6" t="s">
        <v>48</v>
      </c>
      <c r="L19" s="6" t="s">
        <v>49</v>
      </c>
      <c r="M19" s="6"/>
      <c r="N19" s="6"/>
      <c r="O19" s="6"/>
      <c r="P19" s="6">
        <v>274</v>
      </c>
      <c r="Q19" s="6">
        <v>304</v>
      </c>
      <c r="R19" s="6">
        <v>269</v>
      </c>
      <c r="S19" s="6">
        <v>102</v>
      </c>
      <c r="T19" s="6">
        <v>45</v>
      </c>
      <c r="U19" s="6"/>
      <c r="V19" s="6"/>
      <c r="W19" s="7">
        <v>994</v>
      </c>
      <c r="X19" s="20">
        <v>22</v>
      </c>
      <c r="Y19" s="20">
        <f t="shared" si="1"/>
        <v>21868</v>
      </c>
    </row>
    <row r="20" spans="1:25" ht="49.9" customHeight="1" x14ac:dyDescent="0.2">
      <c r="A20" s="6"/>
      <c r="B20" s="6" t="str">
        <f t="shared" si="0"/>
        <v>32EA8A11-28</v>
      </c>
      <c r="C20" s="6" t="s">
        <v>22</v>
      </c>
      <c r="D20" s="6" t="s">
        <v>23</v>
      </c>
      <c r="E20" s="6" t="s">
        <v>24</v>
      </c>
      <c r="F20" s="7" t="s">
        <v>25</v>
      </c>
      <c r="G20" s="7" t="s">
        <v>26</v>
      </c>
      <c r="H20" s="7" t="s">
        <v>27</v>
      </c>
      <c r="I20" s="6" t="s">
        <v>28</v>
      </c>
      <c r="J20" s="6" t="s">
        <v>29</v>
      </c>
      <c r="K20" s="6" t="s">
        <v>64</v>
      </c>
      <c r="L20" s="6" t="s">
        <v>65</v>
      </c>
      <c r="M20" s="6"/>
      <c r="N20" s="6"/>
      <c r="O20" s="6"/>
      <c r="P20" s="6">
        <v>155</v>
      </c>
      <c r="Q20" s="6">
        <v>200</v>
      </c>
      <c r="R20" s="6">
        <v>212</v>
      </c>
      <c r="S20" s="6">
        <v>175</v>
      </c>
      <c r="T20" s="6">
        <v>135</v>
      </c>
      <c r="U20" s="6">
        <v>79</v>
      </c>
      <c r="V20" s="6">
        <v>27</v>
      </c>
      <c r="W20" s="7">
        <v>983</v>
      </c>
      <c r="X20" s="20">
        <v>44</v>
      </c>
      <c r="Y20" s="20">
        <f t="shared" si="1"/>
        <v>43252</v>
      </c>
    </row>
    <row r="21" spans="1:25" ht="49.9" customHeight="1" x14ac:dyDescent="0.2">
      <c r="A21" s="6"/>
      <c r="B21" s="6" t="str">
        <f t="shared" si="0"/>
        <v>V2EA7001-45</v>
      </c>
      <c r="C21" s="6" t="s">
        <v>22</v>
      </c>
      <c r="D21" s="6" t="s">
        <v>23</v>
      </c>
      <c r="E21" s="6" t="s">
        <v>32</v>
      </c>
      <c r="F21" s="7" t="s">
        <v>25</v>
      </c>
      <c r="G21" s="7" t="s">
        <v>26</v>
      </c>
      <c r="H21" s="7" t="s">
        <v>27</v>
      </c>
      <c r="I21" s="6" t="s">
        <v>66</v>
      </c>
      <c r="J21" s="6" t="s">
        <v>67</v>
      </c>
      <c r="K21" s="6" t="s">
        <v>68</v>
      </c>
      <c r="L21" s="6" t="s">
        <v>69</v>
      </c>
      <c r="M21" s="6"/>
      <c r="N21" s="6"/>
      <c r="O21" s="6">
        <v>34</v>
      </c>
      <c r="P21" s="6">
        <v>96</v>
      </c>
      <c r="Q21" s="6">
        <v>108</v>
      </c>
      <c r="R21" s="6">
        <v>432</v>
      </c>
      <c r="S21" s="6">
        <v>200</v>
      </c>
      <c r="T21" s="6">
        <v>67</v>
      </c>
      <c r="U21" s="6">
        <v>25</v>
      </c>
      <c r="V21" s="6"/>
      <c r="W21" s="7">
        <v>962</v>
      </c>
      <c r="X21" s="20">
        <v>20</v>
      </c>
      <c r="Y21" s="20">
        <f t="shared" si="1"/>
        <v>19240</v>
      </c>
    </row>
    <row r="22" spans="1:25" ht="49.9" customHeight="1" x14ac:dyDescent="0.2">
      <c r="A22" s="6"/>
      <c r="B22" s="6" t="str">
        <f t="shared" si="0"/>
        <v>32EB8A11-09</v>
      </c>
      <c r="C22" s="6" t="s">
        <v>22</v>
      </c>
      <c r="D22" s="6" t="s">
        <v>23</v>
      </c>
      <c r="E22" s="6" t="s">
        <v>24</v>
      </c>
      <c r="F22" s="7" t="s">
        <v>25</v>
      </c>
      <c r="G22" s="7" t="s">
        <v>39</v>
      </c>
      <c r="H22" s="7" t="s">
        <v>27</v>
      </c>
      <c r="I22" s="6" t="s">
        <v>70</v>
      </c>
      <c r="J22" s="6" t="s">
        <v>71</v>
      </c>
      <c r="K22" s="6" t="s">
        <v>30</v>
      </c>
      <c r="L22" s="6" t="s">
        <v>31</v>
      </c>
      <c r="M22" s="6"/>
      <c r="N22" s="6"/>
      <c r="O22" s="6"/>
      <c r="P22" s="6">
        <v>131</v>
      </c>
      <c r="Q22" s="6">
        <v>115</v>
      </c>
      <c r="R22" s="6">
        <v>163</v>
      </c>
      <c r="S22" s="6">
        <v>175</v>
      </c>
      <c r="T22" s="6">
        <v>172</v>
      </c>
      <c r="U22" s="6">
        <v>137</v>
      </c>
      <c r="V22" s="6">
        <v>28</v>
      </c>
      <c r="W22" s="7">
        <v>921</v>
      </c>
      <c r="X22" s="20">
        <v>27</v>
      </c>
      <c r="Y22" s="20">
        <f t="shared" si="1"/>
        <v>24867</v>
      </c>
    </row>
    <row r="23" spans="1:25" ht="49.9" customHeight="1" x14ac:dyDescent="0.2">
      <c r="A23" s="6"/>
      <c r="B23" s="6" t="str">
        <f t="shared" si="0"/>
        <v>V2EA7201-71</v>
      </c>
      <c r="C23" s="6" t="s">
        <v>22</v>
      </c>
      <c r="D23" s="6" t="s">
        <v>23</v>
      </c>
      <c r="E23" s="6" t="s">
        <v>32</v>
      </c>
      <c r="F23" s="7" t="s">
        <v>25</v>
      </c>
      <c r="G23" s="7" t="s">
        <v>26</v>
      </c>
      <c r="H23" s="7" t="s">
        <v>33</v>
      </c>
      <c r="I23" s="6" t="s">
        <v>34</v>
      </c>
      <c r="J23" s="6" t="s">
        <v>35</v>
      </c>
      <c r="K23" s="6" t="s">
        <v>46</v>
      </c>
      <c r="L23" s="6" t="s">
        <v>72</v>
      </c>
      <c r="M23" s="6"/>
      <c r="N23" s="6"/>
      <c r="O23" s="6">
        <v>156</v>
      </c>
      <c r="P23" s="6">
        <v>184</v>
      </c>
      <c r="Q23" s="6">
        <v>249</v>
      </c>
      <c r="R23" s="6">
        <v>201</v>
      </c>
      <c r="S23" s="6">
        <v>94</v>
      </c>
      <c r="T23" s="6">
        <v>20</v>
      </c>
      <c r="U23" s="6"/>
      <c r="V23" s="6"/>
      <c r="W23" s="7">
        <v>904</v>
      </c>
      <c r="X23" s="20">
        <v>21</v>
      </c>
      <c r="Y23" s="20">
        <f t="shared" si="1"/>
        <v>18984</v>
      </c>
    </row>
    <row r="24" spans="1:25" ht="49.9" customHeight="1" x14ac:dyDescent="0.2">
      <c r="A24" s="6"/>
      <c r="B24" s="6" t="str">
        <f t="shared" si="0"/>
        <v>32EA8A11-14</v>
      </c>
      <c r="C24" s="6" t="s">
        <v>22</v>
      </c>
      <c r="D24" s="6" t="s">
        <v>23</v>
      </c>
      <c r="E24" s="6" t="s">
        <v>24</v>
      </c>
      <c r="F24" s="7" t="s">
        <v>25</v>
      </c>
      <c r="G24" s="7" t="s">
        <v>26</v>
      </c>
      <c r="H24" s="7" t="s">
        <v>27</v>
      </c>
      <c r="I24" s="6" t="s">
        <v>28</v>
      </c>
      <c r="J24" s="6" t="s">
        <v>29</v>
      </c>
      <c r="K24" s="6" t="s">
        <v>36</v>
      </c>
      <c r="L24" s="6" t="s">
        <v>73</v>
      </c>
      <c r="M24" s="6"/>
      <c r="N24" s="6"/>
      <c r="O24" s="6"/>
      <c r="P24" s="6">
        <v>135</v>
      </c>
      <c r="Q24" s="6">
        <v>136</v>
      </c>
      <c r="R24" s="6">
        <v>181</v>
      </c>
      <c r="S24" s="6">
        <v>169</v>
      </c>
      <c r="T24" s="6">
        <v>122</v>
      </c>
      <c r="U24" s="6">
        <v>75</v>
      </c>
      <c r="V24" s="6">
        <v>23</v>
      </c>
      <c r="W24" s="7">
        <v>841</v>
      </c>
      <c r="X24" s="20">
        <v>44</v>
      </c>
      <c r="Y24" s="20">
        <f t="shared" si="1"/>
        <v>37004</v>
      </c>
    </row>
    <row r="25" spans="1:25" ht="49.9" customHeight="1" x14ac:dyDescent="0.2">
      <c r="A25" s="6"/>
      <c r="B25" s="6" t="str">
        <f t="shared" si="0"/>
        <v>V2EA7201-45</v>
      </c>
      <c r="C25" s="6" t="s">
        <v>22</v>
      </c>
      <c r="D25" s="6" t="s">
        <v>23</v>
      </c>
      <c r="E25" s="6" t="s">
        <v>32</v>
      </c>
      <c r="F25" s="7" t="s">
        <v>25</v>
      </c>
      <c r="G25" s="7" t="s">
        <v>26</v>
      </c>
      <c r="H25" s="7" t="s">
        <v>33</v>
      </c>
      <c r="I25" s="6" t="s">
        <v>34</v>
      </c>
      <c r="J25" s="6" t="s">
        <v>35</v>
      </c>
      <c r="K25" s="6" t="s">
        <v>68</v>
      </c>
      <c r="L25" s="6" t="s">
        <v>69</v>
      </c>
      <c r="M25" s="6"/>
      <c r="N25" s="6"/>
      <c r="O25" s="6">
        <v>183</v>
      </c>
      <c r="P25" s="6">
        <v>128</v>
      </c>
      <c r="Q25" s="6">
        <v>234</v>
      </c>
      <c r="R25" s="6">
        <v>156</v>
      </c>
      <c r="S25" s="6">
        <v>97</v>
      </c>
      <c r="T25" s="6">
        <v>40</v>
      </c>
      <c r="U25" s="6"/>
      <c r="V25" s="6"/>
      <c r="W25" s="7">
        <v>838</v>
      </c>
      <c r="X25" s="20">
        <v>21</v>
      </c>
      <c r="Y25" s="20">
        <f t="shared" si="1"/>
        <v>17598</v>
      </c>
    </row>
    <row r="26" spans="1:25" ht="49.9" customHeight="1" x14ac:dyDescent="0.2">
      <c r="A26" s="6"/>
      <c r="B26" s="6" t="str">
        <f t="shared" si="0"/>
        <v>P2EB7510-14</v>
      </c>
      <c r="C26" s="6" t="s">
        <v>22</v>
      </c>
      <c r="D26" s="6" t="s">
        <v>23</v>
      </c>
      <c r="E26" s="6" t="s">
        <v>38</v>
      </c>
      <c r="F26" s="7" t="s">
        <v>25</v>
      </c>
      <c r="G26" s="7" t="s">
        <v>39</v>
      </c>
      <c r="H26" s="7" t="s">
        <v>27</v>
      </c>
      <c r="I26" s="6" t="s">
        <v>40</v>
      </c>
      <c r="J26" s="6" t="s">
        <v>41</v>
      </c>
      <c r="K26" s="6" t="s">
        <v>36</v>
      </c>
      <c r="L26" s="6" t="s">
        <v>37</v>
      </c>
      <c r="M26" s="6"/>
      <c r="N26" s="6"/>
      <c r="O26" s="6"/>
      <c r="P26" s="6">
        <v>85</v>
      </c>
      <c r="Q26" s="6">
        <v>275</v>
      </c>
      <c r="R26" s="6">
        <v>257</v>
      </c>
      <c r="S26" s="6">
        <v>180</v>
      </c>
      <c r="T26" s="6">
        <v>32</v>
      </c>
      <c r="U26" s="6"/>
      <c r="V26" s="6"/>
      <c r="W26" s="7">
        <v>829</v>
      </c>
      <c r="X26" s="20">
        <v>14</v>
      </c>
      <c r="Y26" s="20">
        <f t="shared" si="1"/>
        <v>11606</v>
      </c>
    </row>
    <row r="27" spans="1:25" ht="49.9" customHeight="1" x14ac:dyDescent="0.2">
      <c r="A27" s="6"/>
      <c r="B27" s="6" t="str">
        <f t="shared" si="0"/>
        <v>P2FA9A01-43</v>
      </c>
      <c r="C27" s="6" t="s">
        <v>22</v>
      </c>
      <c r="D27" s="6" t="s">
        <v>23</v>
      </c>
      <c r="E27" s="6" t="s">
        <v>38</v>
      </c>
      <c r="F27" s="7" t="s">
        <v>25</v>
      </c>
      <c r="G27" s="7" t="s">
        <v>26</v>
      </c>
      <c r="H27" s="7" t="s">
        <v>27</v>
      </c>
      <c r="I27" s="6" t="s">
        <v>62</v>
      </c>
      <c r="J27" s="6" t="s">
        <v>63</v>
      </c>
      <c r="K27" s="6" t="s">
        <v>74</v>
      </c>
      <c r="L27" s="6" t="s">
        <v>75</v>
      </c>
      <c r="M27" s="6"/>
      <c r="N27" s="6"/>
      <c r="O27" s="6"/>
      <c r="P27" s="6">
        <v>208</v>
      </c>
      <c r="Q27" s="6">
        <v>278</v>
      </c>
      <c r="R27" s="6">
        <v>203</v>
      </c>
      <c r="S27" s="6">
        <v>77</v>
      </c>
      <c r="T27" s="6">
        <v>37</v>
      </c>
      <c r="U27" s="6"/>
      <c r="V27" s="6"/>
      <c r="W27" s="7">
        <v>803</v>
      </c>
      <c r="X27" s="20">
        <v>22</v>
      </c>
      <c r="Y27" s="20">
        <f t="shared" si="1"/>
        <v>17666</v>
      </c>
    </row>
    <row r="28" spans="1:25" ht="49.9" customHeight="1" x14ac:dyDescent="0.2">
      <c r="A28" s="6"/>
      <c r="B28" s="6" t="str">
        <f t="shared" si="0"/>
        <v>V2EA7001-09</v>
      </c>
      <c r="C28" s="6" t="s">
        <v>22</v>
      </c>
      <c r="D28" s="6" t="s">
        <v>23</v>
      </c>
      <c r="E28" s="6" t="s">
        <v>32</v>
      </c>
      <c r="F28" s="7" t="s">
        <v>25</v>
      </c>
      <c r="G28" s="7" t="s">
        <v>26</v>
      </c>
      <c r="H28" s="7" t="s">
        <v>27</v>
      </c>
      <c r="I28" s="6" t="s">
        <v>66</v>
      </c>
      <c r="J28" s="6" t="s">
        <v>67</v>
      </c>
      <c r="K28" s="6" t="s">
        <v>30</v>
      </c>
      <c r="L28" s="6" t="s">
        <v>76</v>
      </c>
      <c r="M28" s="6"/>
      <c r="N28" s="6"/>
      <c r="O28" s="6"/>
      <c r="P28" s="6">
        <v>136</v>
      </c>
      <c r="Q28" s="6">
        <v>205</v>
      </c>
      <c r="R28" s="6">
        <v>222</v>
      </c>
      <c r="S28" s="6">
        <v>87</v>
      </c>
      <c r="T28" s="6">
        <v>49</v>
      </c>
      <c r="U28" s="6">
        <v>35</v>
      </c>
      <c r="V28" s="6"/>
      <c r="W28" s="7">
        <v>734</v>
      </c>
      <c r="X28" s="20">
        <v>20</v>
      </c>
      <c r="Y28" s="20">
        <f t="shared" si="1"/>
        <v>14680</v>
      </c>
    </row>
    <row r="29" spans="1:25" ht="49.9" customHeight="1" x14ac:dyDescent="0.2">
      <c r="A29" s="6"/>
      <c r="B29" s="6" t="str">
        <f t="shared" si="0"/>
        <v>32EB8B11-14</v>
      </c>
      <c r="C29" s="6" t="s">
        <v>22</v>
      </c>
      <c r="D29" s="6" t="s">
        <v>23</v>
      </c>
      <c r="E29" s="6" t="s">
        <v>24</v>
      </c>
      <c r="F29" s="7" t="s">
        <v>25</v>
      </c>
      <c r="G29" s="7" t="s">
        <v>39</v>
      </c>
      <c r="H29" s="7" t="s">
        <v>77</v>
      </c>
      <c r="I29" s="6" t="s">
        <v>78</v>
      </c>
      <c r="J29" s="6" t="s">
        <v>79</v>
      </c>
      <c r="K29" s="6" t="s">
        <v>36</v>
      </c>
      <c r="L29" s="6" t="s">
        <v>73</v>
      </c>
      <c r="M29" s="6"/>
      <c r="N29" s="6"/>
      <c r="O29" s="6"/>
      <c r="P29" s="6">
        <v>106</v>
      </c>
      <c r="Q29" s="6">
        <v>126</v>
      </c>
      <c r="R29" s="6">
        <v>151</v>
      </c>
      <c r="S29" s="6">
        <v>195</v>
      </c>
      <c r="T29" s="6">
        <v>130</v>
      </c>
      <c r="U29" s="6"/>
      <c r="V29" s="6"/>
      <c r="W29" s="7">
        <v>708</v>
      </c>
      <c r="X29" s="20">
        <v>25</v>
      </c>
      <c r="Y29" s="20">
        <f t="shared" si="1"/>
        <v>17700</v>
      </c>
    </row>
    <row r="30" spans="1:25" ht="49.9" customHeight="1" x14ac:dyDescent="0.2">
      <c r="A30" s="6"/>
      <c r="B30" s="6" t="str">
        <f t="shared" si="0"/>
        <v>32EB8A11-14</v>
      </c>
      <c r="C30" s="6" t="s">
        <v>22</v>
      </c>
      <c r="D30" s="6" t="s">
        <v>23</v>
      </c>
      <c r="E30" s="6" t="s">
        <v>24</v>
      </c>
      <c r="F30" s="7" t="s">
        <v>25</v>
      </c>
      <c r="G30" s="7" t="s">
        <v>39</v>
      </c>
      <c r="H30" s="7" t="s">
        <v>27</v>
      </c>
      <c r="I30" s="6" t="s">
        <v>70</v>
      </c>
      <c r="J30" s="6" t="s">
        <v>71</v>
      </c>
      <c r="K30" s="6" t="s">
        <v>36</v>
      </c>
      <c r="L30" s="6" t="s">
        <v>73</v>
      </c>
      <c r="M30" s="6"/>
      <c r="N30" s="6"/>
      <c r="O30" s="6"/>
      <c r="P30" s="6">
        <v>80</v>
      </c>
      <c r="Q30" s="6">
        <v>67</v>
      </c>
      <c r="R30" s="6">
        <v>138</v>
      </c>
      <c r="S30" s="6">
        <v>134</v>
      </c>
      <c r="T30" s="6">
        <v>122</v>
      </c>
      <c r="U30" s="6">
        <v>97</v>
      </c>
      <c r="V30" s="6">
        <v>30</v>
      </c>
      <c r="W30" s="7">
        <v>668</v>
      </c>
      <c r="X30" s="20">
        <v>27</v>
      </c>
      <c r="Y30" s="20">
        <f t="shared" si="1"/>
        <v>18036</v>
      </c>
    </row>
    <row r="31" spans="1:25" ht="49.9" customHeight="1" x14ac:dyDescent="0.2">
      <c r="A31" s="6"/>
      <c r="B31" s="6" t="str">
        <f t="shared" si="0"/>
        <v>P2FA9A01-63</v>
      </c>
      <c r="C31" s="6" t="s">
        <v>22</v>
      </c>
      <c r="D31" s="6" t="s">
        <v>23</v>
      </c>
      <c r="E31" s="6" t="s">
        <v>38</v>
      </c>
      <c r="F31" s="7" t="s">
        <v>25</v>
      </c>
      <c r="G31" s="7" t="s">
        <v>26</v>
      </c>
      <c r="H31" s="7" t="s">
        <v>27</v>
      </c>
      <c r="I31" s="6" t="s">
        <v>62</v>
      </c>
      <c r="J31" s="6" t="s">
        <v>63</v>
      </c>
      <c r="K31" s="6" t="s">
        <v>80</v>
      </c>
      <c r="L31" s="6" t="s">
        <v>81</v>
      </c>
      <c r="M31" s="6"/>
      <c r="N31" s="6"/>
      <c r="O31" s="6"/>
      <c r="P31" s="6">
        <v>175</v>
      </c>
      <c r="Q31" s="6">
        <v>198</v>
      </c>
      <c r="R31" s="6">
        <v>120</v>
      </c>
      <c r="S31" s="6">
        <v>114</v>
      </c>
      <c r="T31" s="6">
        <v>54</v>
      </c>
      <c r="U31" s="6"/>
      <c r="V31" s="6"/>
      <c r="W31" s="7">
        <v>661</v>
      </c>
      <c r="X31" s="20">
        <v>22</v>
      </c>
      <c r="Y31" s="20">
        <f t="shared" si="1"/>
        <v>14542</v>
      </c>
    </row>
    <row r="32" spans="1:25" ht="49.9" customHeight="1" x14ac:dyDescent="0.2">
      <c r="A32" s="6"/>
      <c r="B32" s="6" t="str">
        <f t="shared" si="0"/>
        <v>32EA8A11-62</v>
      </c>
      <c r="C32" s="6" t="s">
        <v>22</v>
      </c>
      <c r="D32" s="6" t="s">
        <v>23</v>
      </c>
      <c r="E32" s="6" t="s">
        <v>24</v>
      </c>
      <c r="F32" s="7" t="s">
        <v>25</v>
      </c>
      <c r="G32" s="7" t="s">
        <v>26</v>
      </c>
      <c r="H32" s="7" t="s">
        <v>27</v>
      </c>
      <c r="I32" s="6" t="s">
        <v>28</v>
      </c>
      <c r="J32" s="6" t="s">
        <v>29</v>
      </c>
      <c r="K32" s="6" t="s">
        <v>42</v>
      </c>
      <c r="L32" s="6" t="s">
        <v>82</v>
      </c>
      <c r="M32" s="6"/>
      <c r="N32" s="6"/>
      <c r="O32" s="6"/>
      <c r="P32" s="6">
        <v>124</v>
      </c>
      <c r="Q32" s="6">
        <v>146</v>
      </c>
      <c r="R32" s="6">
        <v>126</v>
      </c>
      <c r="S32" s="6">
        <v>95</v>
      </c>
      <c r="T32" s="6">
        <v>63</v>
      </c>
      <c r="U32" s="6">
        <v>70</v>
      </c>
      <c r="V32" s="6">
        <v>14</v>
      </c>
      <c r="W32" s="7">
        <v>638</v>
      </c>
      <c r="X32" s="20">
        <v>44</v>
      </c>
      <c r="Y32" s="20">
        <f t="shared" si="1"/>
        <v>28072</v>
      </c>
    </row>
    <row r="33" spans="1:25" ht="49.9" customHeight="1" x14ac:dyDescent="0.2">
      <c r="A33" s="6"/>
      <c r="B33" s="6" t="str">
        <f t="shared" si="0"/>
        <v>V2EA7201-22</v>
      </c>
      <c r="C33" s="6" t="s">
        <v>22</v>
      </c>
      <c r="D33" s="6" t="s">
        <v>23</v>
      </c>
      <c r="E33" s="6" t="s">
        <v>32</v>
      </c>
      <c r="F33" s="7" t="s">
        <v>25</v>
      </c>
      <c r="G33" s="7" t="s">
        <v>26</v>
      </c>
      <c r="H33" s="7" t="s">
        <v>33</v>
      </c>
      <c r="I33" s="6" t="s">
        <v>34</v>
      </c>
      <c r="J33" s="6" t="s">
        <v>35</v>
      </c>
      <c r="K33" s="6" t="s">
        <v>83</v>
      </c>
      <c r="L33" s="6" t="s">
        <v>84</v>
      </c>
      <c r="M33" s="6"/>
      <c r="N33" s="6"/>
      <c r="O33" s="6">
        <v>149</v>
      </c>
      <c r="P33" s="6">
        <v>168</v>
      </c>
      <c r="Q33" s="6">
        <v>114</v>
      </c>
      <c r="R33" s="6">
        <v>97</v>
      </c>
      <c r="S33" s="6">
        <v>92</v>
      </c>
      <c r="T33" s="6">
        <v>10</v>
      </c>
      <c r="U33" s="6"/>
      <c r="V33" s="6"/>
      <c r="W33" s="7">
        <v>630</v>
      </c>
      <c r="X33" s="20">
        <v>21</v>
      </c>
      <c r="Y33" s="20">
        <f t="shared" si="1"/>
        <v>13230</v>
      </c>
    </row>
    <row r="34" spans="1:25" ht="49.9" customHeight="1" x14ac:dyDescent="0.2">
      <c r="A34" s="6"/>
      <c r="B34" s="6" t="str">
        <f t="shared" si="0"/>
        <v>32EB8A11-28</v>
      </c>
      <c r="C34" s="6" t="s">
        <v>22</v>
      </c>
      <c r="D34" s="6" t="s">
        <v>23</v>
      </c>
      <c r="E34" s="6" t="s">
        <v>24</v>
      </c>
      <c r="F34" s="7" t="s">
        <v>25</v>
      </c>
      <c r="G34" s="7" t="s">
        <v>39</v>
      </c>
      <c r="H34" s="7" t="s">
        <v>27</v>
      </c>
      <c r="I34" s="6" t="s">
        <v>70</v>
      </c>
      <c r="J34" s="6" t="s">
        <v>71</v>
      </c>
      <c r="K34" s="6" t="s">
        <v>64</v>
      </c>
      <c r="L34" s="6" t="s">
        <v>85</v>
      </c>
      <c r="M34" s="6"/>
      <c r="N34" s="6"/>
      <c r="O34" s="6"/>
      <c r="P34" s="6">
        <v>87</v>
      </c>
      <c r="Q34" s="6">
        <v>153</v>
      </c>
      <c r="R34" s="6">
        <v>149</v>
      </c>
      <c r="S34" s="6">
        <v>94</v>
      </c>
      <c r="T34" s="6">
        <v>69</v>
      </c>
      <c r="U34" s="6">
        <v>34</v>
      </c>
      <c r="V34" s="6">
        <v>34</v>
      </c>
      <c r="W34" s="7">
        <v>620</v>
      </c>
      <c r="X34" s="20">
        <v>27</v>
      </c>
      <c r="Y34" s="20">
        <f t="shared" si="1"/>
        <v>16740</v>
      </c>
    </row>
    <row r="35" spans="1:25" ht="49.9" customHeight="1" x14ac:dyDescent="0.2">
      <c r="A35" s="6"/>
      <c r="B35" s="6" t="str">
        <f t="shared" si="0"/>
        <v>32EB8B11-09</v>
      </c>
      <c r="C35" s="6" t="s">
        <v>22</v>
      </c>
      <c r="D35" s="6" t="s">
        <v>23</v>
      </c>
      <c r="E35" s="6" t="s">
        <v>24</v>
      </c>
      <c r="F35" s="7" t="s">
        <v>25</v>
      </c>
      <c r="G35" s="7" t="s">
        <v>39</v>
      </c>
      <c r="H35" s="7" t="s">
        <v>77</v>
      </c>
      <c r="I35" s="6" t="s">
        <v>78</v>
      </c>
      <c r="J35" s="6" t="s">
        <v>79</v>
      </c>
      <c r="K35" s="6" t="s">
        <v>30</v>
      </c>
      <c r="L35" s="6" t="s">
        <v>31</v>
      </c>
      <c r="M35" s="6"/>
      <c r="N35" s="6"/>
      <c r="O35" s="6"/>
      <c r="P35" s="6">
        <v>87</v>
      </c>
      <c r="Q35" s="6">
        <v>114</v>
      </c>
      <c r="R35" s="6">
        <v>138</v>
      </c>
      <c r="S35" s="6">
        <v>166</v>
      </c>
      <c r="T35" s="6">
        <v>112</v>
      </c>
      <c r="U35" s="6"/>
      <c r="V35" s="6"/>
      <c r="W35" s="7">
        <v>617</v>
      </c>
      <c r="X35" s="20">
        <v>25</v>
      </c>
      <c r="Y35" s="20">
        <f t="shared" si="1"/>
        <v>15425</v>
      </c>
    </row>
    <row r="36" spans="1:25" ht="49.9" customHeight="1" x14ac:dyDescent="0.2">
      <c r="A36" s="6"/>
      <c r="B36" s="6" t="str">
        <f t="shared" si="0"/>
        <v>P2FA9A01-45</v>
      </c>
      <c r="C36" s="6" t="s">
        <v>22</v>
      </c>
      <c r="D36" s="6" t="s">
        <v>23</v>
      </c>
      <c r="E36" s="6" t="s">
        <v>38</v>
      </c>
      <c r="F36" s="7" t="s">
        <v>25</v>
      </c>
      <c r="G36" s="7" t="s">
        <v>26</v>
      </c>
      <c r="H36" s="7" t="s">
        <v>27</v>
      </c>
      <c r="I36" s="6" t="s">
        <v>62</v>
      </c>
      <c r="J36" s="6" t="s">
        <v>63</v>
      </c>
      <c r="K36" s="6" t="s">
        <v>68</v>
      </c>
      <c r="L36" s="6" t="s">
        <v>86</v>
      </c>
      <c r="M36" s="6"/>
      <c r="N36" s="6"/>
      <c r="O36" s="6"/>
      <c r="P36" s="6">
        <v>208</v>
      </c>
      <c r="Q36" s="6">
        <v>205</v>
      </c>
      <c r="R36" s="6">
        <v>172</v>
      </c>
      <c r="S36" s="6">
        <v>6</v>
      </c>
      <c r="T36" s="6">
        <v>25</v>
      </c>
      <c r="U36" s="6"/>
      <c r="V36" s="6"/>
      <c r="W36" s="7">
        <v>616</v>
      </c>
      <c r="X36" s="20">
        <v>22</v>
      </c>
      <c r="Y36" s="20">
        <f t="shared" si="1"/>
        <v>13552</v>
      </c>
    </row>
    <row r="37" spans="1:25" ht="49.9" customHeight="1" x14ac:dyDescent="0.2">
      <c r="A37" s="6"/>
      <c r="B37" s="6" t="str">
        <f t="shared" si="0"/>
        <v>P2FA9A01-38</v>
      </c>
      <c r="C37" s="6" t="s">
        <v>22</v>
      </c>
      <c r="D37" s="6" t="s">
        <v>23</v>
      </c>
      <c r="E37" s="6" t="s">
        <v>38</v>
      </c>
      <c r="F37" s="7" t="s">
        <v>25</v>
      </c>
      <c r="G37" s="7" t="s">
        <v>26</v>
      </c>
      <c r="H37" s="7" t="s">
        <v>27</v>
      </c>
      <c r="I37" s="6" t="s">
        <v>62</v>
      </c>
      <c r="J37" s="6" t="s">
        <v>63</v>
      </c>
      <c r="K37" s="6" t="s">
        <v>87</v>
      </c>
      <c r="L37" s="6" t="s">
        <v>88</v>
      </c>
      <c r="M37" s="6"/>
      <c r="N37" s="6"/>
      <c r="O37" s="6"/>
      <c r="P37" s="6">
        <v>207</v>
      </c>
      <c r="Q37" s="6">
        <v>177</v>
      </c>
      <c r="R37" s="6">
        <v>124</v>
      </c>
      <c r="S37" s="6">
        <v>44</v>
      </c>
      <c r="T37" s="6">
        <v>30</v>
      </c>
      <c r="U37" s="6"/>
      <c r="V37" s="6"/>
      <c r="W37" s="7">
        <v>582</v>
      </c>
      <c r="X37" s="20">
        <v>22</v>
      </c>
      <c r="Y37" s="20">
        <f t="shared" si="1"/>
        <v>12804</v>
      </c>
    </row>
    <row r="38" spans="1:25" ht="49.9" customHeight="1" x14ac:dyDescent="0.2">
      <c r="A38" s="6"/>
      <c r="B38" s="6" t="str">
        <f t="shared" si="0"/>
        <v>V2EA7201-62</v>
      </c>
      <c r="C38" s="6" t="s">
        <v>22</v>
      </c>
      <c r="D38" s="6" t="s">
        <v>23</v>
      </c>
      <c r="E38" s="6" t="s">
        <v>32</v>
      </c>
      <c r="F38" s="7" t="s">
        <v>25</v>
      </c>
      <c r="G38" s="7" t="s">
        <v>26</v>
      </c>
      <c r="H38" s="7" t="s">
        <v>33</v>
      </c>
      <c r="I38" s="6" t="s">
        <v>34</v>
      </c>
      <c r="J38" s="6" t="s">
        <v>35</v>
      </c>
      <c r="K38" s="6" t="s">
        <v>42</v>
      </c>
      <c r="L38" s="6" t="s">
        <v>43</v>
      </c>
      <c r="M38" s="6"/>
      <c r="N38" s="6"/>
      <c r="O38" s="6">
        <v>137</v>
      </c>
      <c r="P38" s="6">
        <v>138</v>
      </c>
      <c r="Q38" s="6">
        <v>128</v>
      </c>
      <c r="R38" s="6">
        <v>69</v>
      </c>
      <c r="S38" s="6">
        <v>54</v>
      </c>
      <c r="T38" s="6">
        <v>22</v>
      </c>
      <c r="U38" s="6"/>
      <c r="V38" s="6"/>
      <c r="W38" s="7">
        <v>548</v>
      </c>
      <c r="X38" s="20">
        <v>21</v>
      </c>
      <c r="Y38" s="20">
        <f t="shared" si="1"/>
        <v>11508</v>
      </c>
    </row>
    <row r="39" spans="1:25" ht="49.9" customHeight="1" x14ac:dyDescent="0.2">
      <c r="A39" s="6"/>
      <c r="B39" s="6" t="str">
        <f t="shared" si="0"/>
        <v>V2EA7001-14</v>
      </c>
      <c r="C39" s="6" t="s">
        <v>22</v>
      </c>
      <c r="D39" s="6" t="s">
        <v>23</v>
      </c>
      <c r="E39" s="6" t="s">
        <v>32</v>
      </c>
      <c r="F39" s="7" t="s">
        <v>25</v>
      </c>
      <c r="G39" s="7" t="s">
        <v>26</v>
      </c>
      <c r="H39" s="7" t="s">
        <v>27</v>
      </c>
      <c r="I39" s="6" t="s">
        <v>66</v>
      </c>
      <c r="J39" s="6" t="s">
        <v>67</v>
      </c>
      <c r="K39" s="6" t="s">
        <v>36</v>
      </c>
      <c r="L39" s="6" t="s">
        <v>37</v>
      </c>
      <c r="M39" s="6"/>
      <c r="N39" s="6"/>
      <c r="O39" s="6">
        <v>23</v>
      </c>
      <c r="P39" s="6">
        <v>30</v>
      </c>
      <c r="Q39" s="6">
        <v>45</v>
      </c>
      <c r="R39" s="6">
        <v>216</v>
      </c>
      <c r="S39" s="6">
        <v>177</v>
      </c>
      <c r="T39" s="6">
        <v>28</v>
      </c>
      <c r="U39" s="6">
        <v>6</v>
      </c>
      <c r="V39" s="6"/>
      <c r="W39" s="7">
        <v>525</v>
      </c>
      <c r="X39" s="20">
        <v>20</v>
      </c>
      <c r="Y39" s="20">
        <f t="shared" si="1"/>
        <v>10500</v>
      </c>
    </row>
    <row r="40" spans="1:25" ht="49.9" customHeight="1" x14ac:dyDescent="0.2">
      <c r="A40" s="6"/>
      <c r="B40" s="6" t="str">
        <f t="shared" si="0"/>
        <v>P2EA7505-22</v>
      </c>
      <c r="C40" s="6" t="s">
        <v>22</v>
      </c>
      <c r="D40" s="6" t="s">
        <v>23</v>
      </c>
      <c r="E40" s="6" t="s">
        <v>38</v>
      </c>
      <c r="F40" s="7" t="s">
        <v>25</v>
      </c>
      <c r="G40" s="7" t="s">
        <v>26</v>
      </c>
      <c r="H40" s="7" t="s">
        <v>27</v>
      </c>
      <c r="I40" s="6" t="s">
        <v>58</v>
      </c>
      <c r="J40" s="6" t="s">
        <v>59</v>
      </c>
      <c r="K40" s="6" t="s">
        <v>83</v>
      </c>
      <c r="L40" s="6" t="s">
        <v>84</v>
      </c>
      <c r="M40" s="6"/>
      <c r="N40" s="6"/>
      <c r="O40" s="6"/>
      <c r="P40" s="6">
        <v>132</v>
      </c>
      <c r="Q40" s="6">
        <v>213</v>
      </c>
      <c r="R40" s="6">
        <v>85</v>
      </c>
      <c r="S40" s="6">
        <v>52</v>
      </c>
      <c r="T40" s="6">
        <v>40</v>
      </c>
      <c r="U40" s="6"/>
      <c r="V40" s="6"/>
      <c r="W40" s="7">
        <v>522</v>
      </c>
      <c r="X40" s="20">
        <v>25</v>
      </c>
      <c r="Y40" s="20">
        <f t="shared" si="1"/>
        <v>13050</v>
      </c>
    </row>
    <row r="41" spans="1:25" ht="49.9" customHeight="1" x14ac:dyDescent="0.2">
      <c r="A41" s="6"/>
      <c r="B41" s="6" t="str">
        <f t="shared" si="0"/>
        <v>P2FA9B01-70</v>
      </c>
      <c r="C41" s="6" t="s">
        <v>22</v>
      </c>
      <c r="D41" s="6" t="s">
        <v>23</v>
      </c>
      <c r="E41" s="6" t="s">
        <v>38</v>
      </c>
      <c r="F41" s="7" t="s">
        <v>25</v>
      </c>
      <c r="G41" s="7" t="s">
        <v>26</v>
      </c>
      <c r="H41" s="7" t="s">
        <v>77</v>
      </c>
      <c r="I41" s="6" t="s">
        <v>89</v>
      </c>
      <c r="J41" s="6" t="s">
        <v>90</v>
      </c>
      <c r="K41" s="6" t="s">
        <v>48</v>
      </c>
      <c r="L41" s="6" t="s">
        <v>49</v>
      </c>
      <c r="M41" s="6"/>
      <c r="N41" s="6"/>
      <c r="O41" s="6"/>
      <c r="P41" s="6">
        <v>50</v>
      </c>
      <c r="Q41" s="6">
        <v>75</v>
      </c>
      <c r="R41" s="6">
        <v>135</v>
      </c>
      <c r="S41" s="6">
        <v>147</v>
      </c>
      <c r="T41" s="6">
        <v>75</v>
      </c>
      <c r="U41" s="6"/>
      <c r="V41" s="6"/>
      <c r="W41" s="7">
        <v>482</v>
      </c>
      <c r="X41" s="20">
        <v>22</v>
      </c>
      <c r="Y41" s="20">
        <f t="shared" si="1"/>
        <v>10604</v>
      </c>
    </row>
    <row r="42" spans="1:25" ht="49.9" customHeight="1" x14ac:dyDescent="0.2">
      <c r="A42" s="6"/>
      <c r="B42" s="6" t="str">
        <f t="shared" si="0"/>
        <v>P2EA7505-09</v>
      </c>
      <c r="C42" s="6" t="s">
        <v>22</v>
      </c>
      <c r="D42" s="6" t="s">
        <v>23</v>
      </c>
      <c r="E42" s="6" t="s">
        <v>38</v>
      </c>
      <c r="F42" s="7" t="s">
        <v>25</v>
      </c>
      <c r="G42" s="7" t="s">
        <v>26</v>
      </c>
      <c r="H42" s="7" t="s">
        <v>27</v>
      </c>
      <c r="I42" s="6" t="s">
        <v>58</v>
      </c>
      <c r="J42" s="6" t="s">
        <v>59</v>
      </c>
      <c r="K42" s="6" t="s">
        <v>30</v>
      </c>
      <c r="L42" s="6" t="s">
        <v>76</v>
      </c>
      <c r="M42" s="6"/>
      <c r="N42" s="6"/>
      <c r="O42" s="6"/>
      <c r="P42" s="6">
        <v>59</v>
      </c>
      <c r="Q42" s="6">
        <v>130</v>
      </c>
      <c r="R42" s="6">
        <v>138</v>
      </c>
      <c r="S42" s="6">
        <v>97</v>
      </c>
      <c r="T42" s="6">
        <v>19</v>
      </c>
      <c r="U42" s="6"/>
      <c r="V42" s="6"/>
      <c r="W42" s="7">
        <v>443</v>
      </c>
      <c r="X42" s="20">
        <v>25</v>
      </c>
      <c r="Y42" s="20">
        <f t="shared" si="1"/>
        <v>11075</v>
      </c>
    </row>
    <row r="43" spans="1:25" ht="49.9" customHeight="1" x14ac:dyDescent="0.2">
      <c r="A43" s="6"/>
      <c r="B43" s="6" t="str">
        <f t="shared" si="0"/>
        <v>32EB8B11-28</v>
      </c>
      <c r="C43" s="6" t="s">
        <v>22</v>
      </c>
      <c r="D43" s="6" t="s">
        <v>23</v>
      </c>
      <c r="E43" s="6" t="s">
        <v>24</v>
      </c>
      <c r="F43" s="7" t="s">
        <v>25</v>
      </c>
      <c r="G43" s="7" t="s">
        <v>39</v>
      </c>
      <c r="H43" s="7" t="s">
        <v>77</v>
      </c>
      <c r="I43" s="6" t="s">
        <v>78</v>
      </c>
      <c r="J43" s="6" t="s">
        <v>79</v>
      </c>
      <c r="K43" s="6" t="s">
        <v>64</v>
      </c>
      <c r="L43" s="6" t="s">
        <v>85</v>
      </c>
      <c r="M43" s="6"/>
      <c r="N43" s="6"/>
      <c r="O43" s="6"/>
      <c r="P43" s="6">
        <v>75</v>
      </c>
      <c r="Q43" s="6">
        <v>94</v>
      </c>
      <c r="R43" s="6">
        <v>85</v>
      </c>
      <c r="S43" s="6">
        <v>95</v>
      </c>
      <c r="T43" s="6">
        <v>80</v>
      </c>
      <c r="U43" s="6"/>
      <c r="V43" s="6"/>
      <c r="W43" s="7">
        <v>429</v>
      </c>
      <c r="X43" s="20">
        <v>25</v>
      </c>
      <c r="Y43" s="20">
        <f t="shared" si="1"/>
        <v>10725</v>
      </c>
    </row>
    <row r="44" spans="1:25" ht="49.9" customHeight="1" x14ac:dyDescent="0.2">
      <c r="A44" s="6"/>
      <c r="B44" s="6" t="str">
        <f t="shared" si="0"/>
        <v>P2FA9B01-43</v>
      </c>
      <c r="C44" s="6" t="s">
        <v>22</v>
      </c>
      <c r="D44" s="6" t="s">
        <v>23</v>
      </c>
      <c r="E44" s="6" t="s">
        <v>38</v>
      </c>
      <c r="F44" s="7" t="s">
        <v>25</v>
      </c>
      <c r="G44" s="7" t="s">
        <v>26</v>
      </c>
      <c r="H44" s="7" t="s">
        <v>77</v>
      </c>
      <c r="I44" s="6" t="s">
        <v>89</v>
      </c>
      <c r="J44" s="6" t="s">
        <v>90</v>
      </c>
      <c r="K44" s="6" t="s">
        <v>74</v>
      </c>
      <c r="L44" s="6" t="s">
        <v>75</v>
      </c>
      <c r="M44" s="6"/>
      <c r="N44" s="6"/>
      <c r="O44" s="6"/>
      <c r="P44" s="6">
        <v>20</v>
      </c>
      <c r="Q44" s="6">
        <v>42</v>
      </c>
      <c r="R44" s="6">
        <v>65</v>
      </c>
      <c r="S44" s="6">
        <v>209</v>
      </c>
      <c r="T44" s="6">
        <v>81</v>
      </c>
      <c r="U44" s="6"/>
      <c r="V44" s="6"/>
      <c r="W44" s="7">
        <v>417</v>
      </c>
      <c r="X44" s="20">
        <v>22</v>
      </c>
      <c r="Y44" s="20">
        <f t="shared" si="1"/>
        <v>9174</v>
      </c>
    </row>
    <row r="45" spans="1:25" ht="49.9" customHeight="1" x14ac:dyDescent="0.2">
      <c r="A45" s="6"/>
      <c r="B45" s="6" t="str">
        <f t="shared" si="0"/>
        <v>P2EA7505-76</v>
      </c>
      <c r="C45" s="6" t="s">
        <v>22</v>
      </c>
      <c r="D45" s="6" t="s">
        <v>23</v>
      </c>
      <c r="E45" s="6" t="s">
        <v>38</v>
      </c>
      <c r="F45" s="7" t="s">
        <v>25</v>
      </c>
      <c r="G45" s="7" t="s">
        <v>26</v>
      </c>
      <c r="H45" s="7" t="s">
        <v>27</v>
      </c>
      <c r="I45" s="6" t="s">
        <v>58</v>
      </c>
      <c r="J45" s="6" t="s">
        <v>59</v>
      </c>
      <c r="K45" s="6" t="s">
        <v>44</v>
      </c>
      <c r="L45" s="6" t="s">
        <v>45</v>
      </c>
      <c r="M45" s="6"/>
      <c r="N45" s="6"/>
      <c r="O45" s="6"/>
      <c r="P45" s="6">
        <v>112</v>
      </c>
      <c r="Q45" s="6">
        <v>168</v>
      </c>
      <c r="R45" s="6">
        <v>93</v>
      </c>
      <c r="S45" s="6"/>
      <c r="T45" s="6"/>
      <c r="U45" s="6"/>
      <c r="V45" s="6"/>
      <c r="W45" s="7">
        <v>373</v>
      </c>
      <c r="X45" s="20">
        <v>25</v>
      </c>
      <c r="Y45" s="20">
        <f t="shared" si="1"/>
        <v>9325</v>
      </c>
    </row>
    <row r="46" spans="1:25" ht="49.9" customHeight="1" x14ac:dyDescent="0.2">
      <c r="A46" s="6"/>
      <c r="B46" s="6" t="str">
        <f t="shared" si="0"/>
        <v>V2EA7001-71</v>
      </c>
      <c r="C46" s="6" t="s">
        <v>22</v>
      </c>
      <c r="D46" s="6" t="s">
        <v>23</v>
      </c>
      <c r="E46" s="6" t="s">
        <v>32</v>
      </c>
      <c r="F46" s="7" t="s">
        <v>25</v>
      </c>
      <c r="G46" s="7" t="s">
        <v>26</v>
      </c>
      <c r="H46" s="7" t="s">
        <v>27</v>
      </c>
      <c r="I46" s="6" t="s">
        <v>66</v>
      </c>
      <c r="J46" s="6" t="s">
        <v>67</v>
      </c>
      <c r="K46" s="6" t="s">
        <v>46</v>
      </c>
      <c r="L46" s="6" t="s">
        <v>72</v>
      </c>
      <c r="M46" s="6"/>
      <c r="N46" s="6"/>
      <c r="O46" s="6">
        <v>19</v>
      </c>
      <c r="P46" s="6">
        <v>58</v>
      </c>
      <c r="Q46" s="6">
        <v>70</v>
      </c>
      <c r="R46" s="6">
        <v>134</v>
      </c>
      <c r="S46" s="6">
        <v>63</v>
      </c>
      <c r="T46" s="6">
        <v>21</v>
      </c>
      <c r="U46" s="6"/>
      <c r="V46" s="6"/>
      <c r="W46" s="7">
        <v>365</v>
      </c>
      <c r="X46" s="20">
        <v>20</v>
      </c>
      <c r="Y46" s="20">
        <f t="shared" si="1"/>
        <v>7300</v>
      </c>
    </row>
    <row r="47" spans="1:25" ht="49.9" customHeight="1" x14ac:dyDescent="0.2">
      <c r="A47" s="6"/>
      <c r="B47" s="6" t="str">
        <f t="shared" si="0"/>
        <v>32EA8B11-14</v>
      </c>
      <c r="C47" s="6" t="s">
        <v>22</v>
      </c>
      <c r="D47" s="6" t="s">
        <v>23</v>
      </c>
      <c r="E47" s="6" t="s">
        <v>24</v>
      </c>
      <c r="F47" s="7" t="s">
        <v>25</v>
      </c>
      <c r="G47" s="7" t="s">
        <v>26</v>
      </c>
      <c r="H47" s="7" t="s">
        <v>77</v>
      </c>
      <c r="I47" s="6" t="s">
        <v>91</v>
      </c>
      <c r="J47" s="6" t="s">
        <v>92</v>
      </c>
      <c r="K47" s="6" t="s">
        <v>36</v>
      </c>
      <c r="L47" s="6" t="s">
        <v>73</v>
      </c>
      <c r="M47" s="6"/>
      <c r="N47" s="6"/>
      <c r="O47" s="6"/>
      <c r="P47" s="6">
        <v>60</v>
      </c>
      <c r="Q47" s="6">
        <v>78</v>
      </c>
      <c r="R47" s="6">
        <v>76</v>
      </c>
      <c r="S47" s="6">
        <v>84</v>
      </c>
      <c r="T47" s="6">
        <v>61</v>
      </c>
      <c r="U47" s="6"/>
      <c r="V47" s="6"/>
      <c r="W47" s="7">
        <v>359</v>
      </c>
      <c r="X47" s="20">
        <v>40</v>
      </c>
      <c r="Y47" s="20">
        <f t="shared" si="1"/>
        <v>14360</v>
      </c>
    </row>
    <row r="48" spans="1:25" ht="49.9" customHeight="1" x14ac:dyDescent="0.2">
      <c r="A48" s="6"/>
      <c r="B48" s="6" t="str">
        <f t="shared" si="0"/>
        <v>V2EA7201-09</v>
      </c>
      <c r="C48" s="6" t="s">
        <v>22</v>
      </c>
      <c r="D48" s="6" t="s">
        <v>23</v>
      </c>
      <c r="E48" s="6" t="s">
        <v>32</v>
      </c>
      <c r="F48" s="7" t="s">
        <v>25</v>
      </c>
      <c r="G48" s="7" t="s">
        <v>26</v>
      </c>
      <c r="H48" s="7" t="s">
        <v>33</v>
      </c>
      <c r="I48" s="6" t="s">
        <v>34</v>
      </c>
      <c r="J48" s="6" t="s">
        <v>35</v>
      </c>
      <c r="K48" s="6" t="s">
        <v>30</v>
      </c>
      <c r="L48" s="6" t="s">
        <v>76</v>
      </c>
      <c r="M48" s="6"/>
      <c r="N48" s="6"/>
      <c r="O48" s="6">
        <v>44</v>
      </c>
      <c r="P48" s="6">
        <v>115</v>
      </c>
      <c r="Q48" s="6">
        <v>78</v>
      </c>
      <c r="R48" s="6">
        <v>48</v>
      </c>
      <c r="S48" s="6">
        <v>28</v>
      </c>
      <c r="T48" s="6">
        <v>37</v>
      </c>
      <c r="U48" s="6"/>
      <c r="V48" s="6"/>
      <c r="W48" s="7">
        <v>350</v>
      </c>
      <c r="X48" s="20">
        <v>21</v>
      </c>
      <c r="Y48" s="20">
        <f t="shared" si="1"/>
        <v>7350</v>
      </c>
    </row>
    <row r="49" spans="1:25" ht="49.9" customHeight="1" x14ac:dyDescent="0.2">
      <c r="A49" s="6"/>
      <c r="B49" s="6" t="str">
        <f t="shared" si="0"/>
        <v>P2FA9B01-63</v>
      </c>
      <c r="C49" s="6" t="s">
        <v>22</v>
      </c>
      <c r="D49" s="6" t="s">
        <v>23</v>
      </c>
      <c r="E49" s="6" t="s">
        <v>38</v>
      </c>
      <c r="F49" s="7" t="s">
        <v>25</v>
      </c>
      <c r="G49" s="7" t="s">
        <v>26</v>
      </c>
      <c r="H49" s="7" t="s">
        <v>77</v>
      </c>
      <c r="I49" s="6" t="s">
        <v>89</v>
      </c>
      <c r="J49" s="6" t="s">
        <v>90</v>
      </c>
      <c r="K49" s="6" t="s">
        <v>80</v>
      </c>
      <c r="L49" s="6" t="s">
        <v>81</v>
      </c>
      <c r="M49" s="6"/>
      <c r="N49" s="6"/>
      <c r="O49" s="6"/>
      <c r="P49" s="6">
        <v>46</v>
      </c>
      <c r="Q49" s="6">
        <v>56</v>
      </c>
      <c r="R49" s="6">
        <v>104</v>
      </c>
      <c r="S49" s="6">
        <v>113</v>
      </c>
      <c r="T49" s="6">
        <v>29</v>
      </c>
      <c r="U49" s="6"/>
      <c r="V49" s="6"/>
      <c r="W49" s="7">
        <v>348</v>
      </c>
      <c r="X49" s="20">
        <v>22</v>
      </c>
      <c r="Y49" s="20">
        <f t="shared" si="1"/>
        <v>7656</v>
      </c>
    </row>
    <row r="50" spans="1:25" ht="49.9" customHeight="1" x14ac:dyDescent="0.2">
      <c r="A50" s="6"/>
      <c r="B50" s="6" t="str">
        <f t="shared" si="0"/>
        <v>V2EA7001-22</v>
      </c>
      <c r="C50" s="6" t="s">
        <v>22</v>
      </c>
      <c r="D50" s="6" t="s">
        <v>23</v>
      </c>
      <c r="E50" s="6" t="s">
        <v>32</v>
      </c>
      <c r="F50" s="7" t="s">
        <v>25</v>
      </c>
      <c r="G50" s="7" t="s">
        <v>26</v>
      </c>
      <c r="H50" s="7" t="s">
        <v>27</v>
      </c>
      <c r="I50" s="6" t="s">
        <v>66</v>
      </c>
      <c r="J50" s="6" t="s">
        <v>67</v>
      </c>
      <c r="K50" s="6" t="s">
        <v>83</v>
      </c>
      <c r="L50" s="6" t="s">
        <v>84</v>
      </c>
      <c r="M50" s="6"/>
      <c r="N50" s="6"/>
      <c r="O50" s="6">
        <v>15</v>
      </c>
      <c r="P50" s="6">
        <v>85</v>
      </c>
      <c r="Q50" s="6">
        <v>99</v>
      </c>
      <c r="R50" s="6">
        <v>85</v>
      </c>
      <c r="S50" s="6">
        <v>20</v>
      </c>
      <c r="T50" s="6">
        <v>35</v>
      </c>
      <c r="U50" s="6">
        <v>1</v>
      </c>
      <c r="V50" s="6"/>
      <c r="W50" s="7">
        <v>340</v>
      </c>
      <c r="X50" s="20">
        <v>20</v>
      </c>
      <c r="Y50" s="20">
        <f t="shared" si="1"/>
        <v>6800</v>
      </c>
    </row>
    <row r="51" spans="1:25" ht="49.9" customHeight="1" x14ac:dyDescent="0.2">
      <c r="A51" s="6"/>
      <c r="B51" s="6" t="str">
        <f t="shared" si="0"/>
        <v>P2FA9B01-38</v>
      </c>
      <c r="C51" s="6" t="s">
        <v>22</v>
      </c>
      <c r="D51" s="6" t="s">
        <v>23</v>
      </c>
      <c r="E51" s="6" t="s">
        <v>38</v>
      </c>
      <c r="F51" s="7" t="s">
        <v>25</v>
      </c>
      <c r="G51" s="7" t="s">
        <v>26</v>
      </c>
      <c r="H51" s="7" t="s">
        <v>77</v>
      </c>
      <c r="I51" s="6" t="s">
        <v>89</v>
      </c>
      <c r="J51" s="6" t="s">
        <v>90</v>
      </c>
      <c r="K51" s="6" t="s">
        <v>87</v>
      </c>
      <c r="L51" s="6" t="s">
        <v>88</v>
      </c>
      <c r="M51" s="6"/>
      <c r="N51" s="6"/>
      <c r="O51" s="6"/>
      <c r="P51" s="6">
        <v>40</v>
      </c>
      <c r="Q51" s="6">
        <v>19</v>
      </c>
      <c r="R51" s="6">
        <v>106</v>
      </c>
      <c r="S51" s="6">
        <v>94</v>
      </c>
      <c r="T51" s="6">
        <v>55</v>
      </c>
      <c r="U51" s="6"/>
      <c r="V51" s="6"/>
      <c r="W51" s="7">
        <v>314</v>
      </c>
      <c r="X51" s="20">
        <v>22</v>
      </c>
      <c r="Y51" s="20">
        <f t="shared" si="1"/>
        <v>6908</v>
      </c>
    </row>
    <row r="52" spans="1:25" ht="49.9" customHeight="1" x14ac:dyDescent="0.2">
      <c r="A52" s="6"/>
      <c r="B52" s="6" t="str">
        <f t="shared" si="0"/>
        <v>32EA8B11-09</v>
      </c>
      <c r="C52" s="6" t="s">
        <v>22</v>
      </c>
      <c r="D52" s="6" t="s">
        <v>23</v>
      </c>
      <c r="E52" s="6" t="s">
        <v>24</v>
      </c>
      <c r="F52" s="7" t="s">
        <v>25</v>
      </c>
      <c r="G52" s="7" t="s">
        <v>26</v>
      </c>
      <c r="H52" s="7" t="s">
        <v>77</v>
      </c>
      <c r="I52" s="6" t="s">
        <v>91</v>
      </c>
      <c r="J52" s="6" t="s">
        <v>92</v>
      </c>
      <c r="K52" s="6" t="s">
        <v>30</v>
      </c>
      <c r="L52" s="6" t="s">
        <v>31</v>
      </c>
      <c r="M52" s="6"/>
      <c r="N52" s="6"/>
      <c r="O52" s="6"/>
      <c r="P52" s="6">
        <v>51</v>
      </c>
      <c r="Q52" s="6">
        <v>58</v>
      </c>
      <c r="R52" s="6">
        <v>58</v>
      </c>
      <c r="S52" s="6">
        <v>78</v>
      </c>
      <c r="T52" s="6">
        <v>64</v>
      </c>
      <c r="U52" s="6"/>
      <c r="V52" s="6"/>
      <c r="W52" s="7">
        <v>309</v>
      </c>
      <c r="X52" s="20">
        <v>40</v>
      </c>
      <c r="Y52" s="20">
        <f t="shared" si="1"/>
        <v>12360</v>
      </c>
    </row>
    <row r="53" spans="1:25" ht="49.9" customHeight="1" x14ac:dyDescent="0.2">
      <c r="A53" s="6"/>
      <c r="B53" s="6" t="str">
        <f t="shared" si="0"/>
        <v>32EA8B11-28</v>
      </c>
      <c r="C53" s="6" t="s">
        <v>22</v>
      </c>
      <c r="D53" s="6" t="s">
        <v>23</v>
      </c>
      <c r="E53" s="6" t="s">
        <v>24</v>
      </c>
      <c r="F53" s="7" t="s">
        <v>25</v>
      </c>
      <c r="G53" s="7" t="s">
        <v>26</v>
      </c>
      <c r="H53" s="7" t="s">
        <v>77</v>
      </c>
      <c r="I53" s="6" t="s">
        <v>91</v>
      </c>
      <c r="J53" s="6" t="s">
        <v>92</v>
      </c>
      <c r="K53" s="6" t="s">
        <v>64</v>
      </c>
      <c r="L53" s="6" t="s">
        <v>85</v>
      </c>
      <c r="M53" s="6"/>
      <c r="N53" s="6"/>
      <c r="O53" s="6"/>
      <c r="P53" s="6">
        <v>44</v>
      </c>
      <c r="Q53" s="6">
        <v>49</v>
      </c>
      <c r="R53" s="6">
        <v>52</v>
      </c>
      <c r="S53" s="6">
        <v>77</v>
      </c>
      <c r="T53" s="6">
        <v>80</v>
      </c>
      <c r="U53" s="6"/>
      <c r="V53" s="6"/>
      <c r="W53" s="7">
        <v>302</v>
      </c>
      <c r="X53" s="20">
        <v>40</v>
      </c>
      <c r="Y53" s="20">
        <f t="shared" si="1"/>
        <v>12080</v>
      </c>
    </row>
    <row r="54" spans="1:25" ht="49.9" customHeight="1" x14ac:dyDescent="0.2">
      <c r="A54" s="6"/>
      <c r="B54" s="6" t="str">
        <f t="shared" si="0"/>
        <v>32EA8B11-62</v>
      </c>
      <c r="C54" s="6" t="s">
        <v>22</v>
      </c>
      <c r="D54" s="6" t="s">
        <v>23</v>
      </c>
      <c r="E54" s="6" t="s">
        <v>24</v>
      </c>
      <c r="F54" s="7" t="s">
        <v>25</v>
      </c>
      <c r="G54" s="7" t="s">
        <v>26</v>
      </c>
      <c r="H54" s="7" t="s">
        <v>77</v>
      </c>
      <c r="I54" s="6" t="s">
        <v>91</v>
      </c>
      <c r="J54" s="6" t="s">
        <v>92</v>
      </c>
      <c r="K54" s="6" t="s">
        <v>42</v>
      </c>
      <c r="L54" s="6" t="s">
        <v>82</v>
      </c>
      <c r="M54" s="6"/>
      <c r="N54" s="6"/>
      <c r="O54" s="6"/>
      <c r="P54" s="6">
        <v>40</v>
      </c>
      <c r="Q54" s="6">
        <v>56</v>
      </c>
      <c r="R54" s="6">
        <v>55</v>
      </c>
      <c r="S54" s="6">
        <v>66</v>
      </c>
      <c r="T54" s="6">
        <v>56</v>
      </c>
      <c r="U54" s="6"/>
      <c r="V54" s="6"/>
      <c r="W54" s="7">
        <v>273</v>
      </c>
      <c r="X54" s="20">
        <v>40</v>
      </c>
      <c r="Y54" s="20">
        <f t="shared" si="1"/>
        <v>10920</v>
      </c>
    </row>
    <row r="55" spans="1:25" ht="49.9" customHeight="1" x14ac:dyDescent="0.2">
      <c r="A55" s="6"/>
      <c r="B55" s="6" t="str">
        <f t="shared" si="0"/>
        <v>32EB8A11-01</v>
      </c>
      <c r="C55" s="6" t="s">
        <v>22</v>
      </c>
      <c r="D55" s="6" t="s">
        <v>23</v>
      </c>
      <c r="E55" s="6" t="s">
        <v>24</v>
      </c>
      <c r="F55" s="7" t="s">
        <v>25</v>
      </c>
      <c r="G55" s="7" t="s">
        <v>39</v>
      </c>
      <c r="H55" s="7" t="s">
        <v>27</v>
      </c>
      <c r="I55" s="6" t="s">
        <v>70</v>
      </c>
      <c r="J55" s="6" t="s">
        <v>71</v>
      </c>
      <c r="K55" s="6" t="s">
        <v>93</v>
      </c>
      <c r="L55" s="6" t="s">
        <v>94</v>
      </c>
      <c r="M55" s="6"/>
      <c r="N55" s="6"/>
      <c r="O55" s="6"/>
      <c r="P55" s="6">
        <v>28</v>
      </c>
      <c r="Q55" s="6">
        <v>8</v>
      </c>
      <c r="R55" s="6">
        <v>14</v>
      </c>
      <c r="S55" s="6">
        <v>65</v>
      </c>
      <c r="T55" s="6">
        <v>69</v>
      </c>
      <c r="U55" s="6">
        <v>68</v>
      </c>
      <c r="V55" s="6"/>
      <c r="W55" s="7">
        <v>252</v>
      </c>
      <c r="X55" s="20">
        <v>27</v>
      </c>
      <c r="Y55" s="20">
        <f t="shared" si="1"/>
        <v>6804</v>
      </c>
    </row>
    <row r="56" spans="1:25" ht="49.9" customHeight="1" x14ac:dyDescent="0.2">
      <c r="A56" s="6"/>
      <c r="B56" s="6" t="str">
        <f t="shared" si="0"/>
        <v>32EB8B11-62</v>
      </c>
      <c r="C56" s="6" t="s">
        <v>22</v>
      </c>
      <c r="D56" s="6" t="s">
        <v>23</v>
      </c>
      <c r="E56" s="6" t="s">
        <v>24</v>
      </c>
      <c r="F56" s="7" t="s">
        <v>25</v>
      </c>
      <c r="G56" s="7" t="s">
        <v>39</v>
      </c>
      <c r="H56" s="7" t="s">
        <v>77</v>
      </c>
      <c r="I56" s="6" t="s">
        <v>78</v>
      </c>
      <c r="J56" s="6" t="s">
        <v>79</v>
      </c>
      <c r="K56" s="6" t="s">
        <v>42</v>
      </c>
      <c r="L56" s="6" t="s">
        <v>82</v>
      </c>
      <c r="M56" s="6"/>
      <c r="N56" s="6"/>
      <c r="O56" s="6"/>
      <c r="P56" s="6">
        <v>44</v>
      </c>
      <c r="Q56" s="6">
        <v>53</v>
      </c>
      <c r="R56" s="6">
        <v>43</v>
      </c>
      <c r="S56" s="6">
        <v>62</v>
      </c>
      <c r="T56" s="6">
        <v>44</v>
      </c>
      <c r="U56" s="6"/>
      <c r="V56" s="6"/>
      <c r="W56" s="7">
        <v>246</v>
      </c>
      <c r="X56" s="20">
        <v>25</v>
      </c>
      <c r="Y56" s="20">
        <f t="shared" si="1"/>
        <v>6150</v>
      </c>
    </row>
    <row r="57" spans="1:25" ht="49.9" customHeight="1" x14ac:dyDescent="0.2">
      <c r="A57" s="6"/>
      <c r="B57" s="6" t="str">
        <f t="shared" si="0"/>
        <v>32ED7901-01</v>
      </c>
      <c r="C57" s="6" t="s">
        <v>22</v>
      </c>
      <c r="D57" s="6" t="s">
        <v>95</v>
      </c>
      <c r="E57" s="6" t="s">
        <v>51</v>
      </c>
      <c r="F57" s="7" t="s">
        <v>25</v>
      </c>
      <c r="G57" s="7" t="s">
        <v>96</v>
      </c>
      <c r="H57" s="7" t="s">
        <v>77</v>
      </c>
      <c r="I57" s="6" t="s">
        <v>97</v>
      </c>
      <c r="J57" s="6" t="s">
        <v>98</v>
      </c>
      <c r="K57" s="6" t="s">
        <v>93</v>
      </c>
      <c r="L57" s="6" t="s">
        <v>94</v>
      </c>
      <c r="M57" s="6"/>
      <c r="N57" s="6"/>
      <c r="O57" s="6"/>
      <c r="P57" s="6">
        <v>22</v>
      </c>
      <c r="Q57" s="6">
        <v>47</v>
      </c>
      <c r="R57" s="6">
        <v>61</v>
      </c>
      <c r="S57" s="6">
        <v>42</v>
      </c>
      <c r="T57" s="6"/>
      <c r="U57" s="6"/>
      <c r="V57" s="6"/>
      <c r="W57" s="7">
        <v>172</v>
      </c>
      <c r="X57" s="20">
        <v>29</v>
      </c>
      <c r="Y57" s="20">
        <f t="shared" si="1"/>
        <v>4988</v>
      </c>
    </row>
    <row r="58" spans="1:25" ht="49.9" customHeight="1" x14ac:dyDescent="0.2">
      <c r="A58" s="6"/>
      <c r="B58" s="6" t="str">
        <f t="shared" si="0"/>
        <v>32EB8A11-62</v>
      </c>
      <c r="C58" s="6" t="s">
        <v>22</v>
      </c>
      <c r="D58" s="6" t="s">
        <v>23</v>
      </c>
      <c r="E58" s="6" t="s">
        <v>24</v>
      </c>
      <c r="F58" s="7" t="s">
        <v>25</v>
      </c>
      <c r="G58" s="7" t="s">
        <v>39</v>
      </c>
      <c r="H58" s="7" t="s">
        <v>27</v>
      </c>
      <c r="I58" s="6" t="s">
        <v>70</v>
      </c>
      <c r="J58" s="6" t="s">
        <v>71</v>
      </c>
      <c r="K58" s="6" t="s">
        <v>42</v>
      </c>
      <c r="L58" s="6" t="s">
        <v>82</v>
      </c>
      <c r="M58" s="6"/>
      <c r="N58" s="6"/>
      <c r="O58" s="6"/>
      <c r="P58" s="6">
        <v>41</v>
      </c>
      <c r="Q58" s="6">
        <v>11</v>
      </c>
      <c r="R58" s="6">
        <v>25</v>
      </c>
      <c r="S58" s="6">
        <v>10</v>
      </c>
      <c r="T58" s="6">
        <v>23</v>
      </c>
      <c r="U58" s="6">
        <v>10</v>
      </c>
      <c r="V58" s="6">
        <v>19</v>
      </c>
      <c r="W58" s="7">
        <v>139</v>
      </c>
      <c r="X58" s="20">
        <v>27</v>
      </c>
      <c r="Y58" s="20">
        <f t="shared" si="1"/>
        <v>3753</v>
      </c>
    </row>
    <row r="59" spans="1:25" ht="49.9" customHeight="1" x14ac:dyDescent="0.2">
      <c r="A59" s="6"/>
      <c r="B59" s="6" t="str">
        <f t="shared" si="0"/>
        <v>V2EX6A55-71</v>
      </c>
      <c r="C59" s="6" t="s">
        <v>22</v>
      </c>
      <c r="D59" s="6" t="s">
        <v>23</v>
      </c>
      <c r="E59" s="6" t="s">
        <v>32</v>
      </c>
      <c r="F59" s="7" t="s">
        <v>52</v>
      </c>
      <c r="G59" s="7" t="s">
        <v>99</v>
      </c>
      <c r="H59" s="7" t="s">
        <v>27</v>
      </c>
      <c r="I59" s="6" t="s">
        <v>100</v>
      </c>
      <c r="J59" s="6" t="s">
        <v>101</v>
      </c>
      <c r="K59" s="6" t="s">
        <v>46</v>
      </c>
      <c r="L59" s="6" t="s">
        <v>72</v>
      </c>
      <c r="M59" s="6"/>
      <c r="N59" s="6"/>
      <c r="O59" s="6"/>
      <c r="P59" s="6">
        <v>15</v>
      </c>
      <c r="Q59" s="6">
        <v>27</v>
      </c>
      <c r="R59" s="6">
        <v>5</v>
      </c>
      <c r="S59" s="6">
        <v>80</v>
      </c>
      <c r="T59" s="6"/>
      <c r="U59" s="6"/>
      <c r="V59" s="6"/>
      <c r="W59" s="7">
        <v>127</v>
      </c>
      <c r="X59" s="20">
        <v>66</v>
      </c>
      <c r="Y59" s="20">
        <f t="shared" si="1"/>
        <v>8382</v>
      </c>
    </row>
    <row r="60" spans="1:25" ht="49.9" customHeight="1" x14ac:dyDescent="0.2">
      <c r="A60" s="6"/>
      <c r="B60" s="6" t="str">
        <f t="shared" si="0"/>
        <v>32EB9935-09</v>
      </c>
      <c r="C60" s="6" t="s">
        <v>22</v>
      </c>
      <c r="D60" s="6" t="s">
        <v>102</v>
      </c>
      <c r="E60" s="6" t="s">
        <v>51</v>
      </c>
      <c r="F60" s="7" t="s">
        <v>25</v>
      </c>
      <c r="G60" s="7" t="s">
        <v>25</v>
      </c>
      <c r="H60" s="7" t="s">
        <v>77</v>
      </c>
      <c r="I60" s="6" t="s">
        <v>103</v>
      </c>
      <c r="J60" s="6" t="s">
        <v>104</v>
      </c>
      <c r="K60" s="6" t="s">
        <v>30</v>
      </c>
      <c r="L60" s="6" t="s">
        <v>31</v>
      </c>
      <c r="M60" s="6"/>
      <c r="N60" s="6"/>
      <c r="O60" s="6"/>
      <c r="P60" s="6">
        <v>9</v>
      </c>
      <c r="Q60" s="6">
        <v>47</v>
      </c>
      <c r="R60" s="6">
        <v>53</v>
      </c>
      <c r="S60" s="6"/>
      <c r="T60" s="6"/>
      <c r="U60" s="6"/>
      <c r="V60" s="6"/>
      <c r="W60" s="7">
        <v>109</v>
      </c>
      <c r="X60" s="20">
        <v>20</v>
      </c>
      <c r="Y60" s="20">
        <f t="shared" si="1"/>
        <v>2180</v>
      </c>
    </row>
    <row r="61" spans="1:25" ht="49.9" customHeight="1" x14ac:dyDescent="0.2">
      <c r="A61" s="6"/>
      <c r="B61" s="6" t="str">
        <f t="shared" si="0"/>
        <v>P2FA9B01-45</v>
      </c>
      <c r="C61" s="6" t="s">
        <v>22</v>
      </c>
      <c r="D61" s="6" t="s">
        <v>23</v>
      </c>
      <c r="E61" s="6" t="s">
        <v>38</v>
      </c>
      <c r="F61" s="7" t="s">
        <v>25</v>
      </c>
      <c r="G61" s="7" t="s">
        <v>26</v>
      </c>
      <c r="H61" s="7" t="s">
        <v>77</v>
      </c>
      <c r="I61" s="6" t="s">
        <v>89</v>
      </c>
      <c r="J61" s="6" t="s">
        <v>90</v>
      </c>
      <c r="K61" s="6" t="s">
        <v>68</v>
      </c>
      <c r="L61" s="6" t="s">
        <v>86</v>
      </c>
      <c r="M61" s="6"/>
      <c r="N61" s="6"/>
      <c r="O61" s="6"/>
      <c r="P61" s="6"/>
      <c r="Q61" s="6"/>
      <c r="R61" s="6">
        <v>9</v>
      </c>
      <c r="S61" s="6">
        <v>62</v>
      </c>
      <c r="T61" s="6">
        <v>21</v>
      </c>
      <c r="U61" s="6"/>
      <c r="V61" s="6"/>
      <c r="W61" s="7">
        <v>92</v>
      </c>
      <c r="X61" s="20">
        <v>22</v>
      </c>
      <c r="Y61" s="20">
        <f t="shared" si="1"/>
        <v>2024</v>
      </c>
    </row>
    <row r="62" spans="1:25" ht="49.9" customHeight="1" x14ac:dyDescent="0.2">
      <c r="A62" s="6"/>
      <c r="B62" s="6" t="str">
        <f t="shared" si="0"/>
        <v>P2EA8900-62</v>
      </c>
      <c r="C62" s="6" t="s">
        <v>22</v>
      </c>
      <c r="D62" s="6" t="s">
        <v>50</v>
      </c>
      <c r="E62" s="6" t="s">
        <v>38</v>
      </c>
      <c r="F62" s="7" t="s">
        <v>25</v>
      </c>
      <c r="G62" s="7" t="s">
        <v>26</v>
      </c>
      <c r="H62" s="7" t="s">
        <v>77</v>
      </c>
      <c r="I62" s="6" t="s">
        <v>105</v>
      </c>
      <c r="J62" s="6" t="s">
        <v>106</v>
      </c>
      <c r="K62" s="6" t="s">
        <v>42</v>
      </c>
      <c r="L62" s="6" t="s">
        <v>43</v>
      </c>
      <c r="M62" s="6"/>
      <c r="N62" s="6"/>
      <c r="O62" s="6"/>
      <c r="P62" s="6">
        <v>80</v>
      </c>
      <c r="Q62" s="6">
        <v>2</v>
      </c>
      <c r="R62" s="6"/>
      <c r="S62" s="6"/>
      <c r="T62" s="6"/>
      <c r="U62" s="6"/>
      <c r="V62" s="6"/>
      <c r="W62" s="7">
        <v>82</v>
      </c>
      <c r="X62" s="20">
        <v>21</v>
      </c>
      <c r="Y62" s="20">
        <f t="shared" si="1"/>
        <v>1722</v>
      </c>
    </row>
    <row r="63" spans="1:25" ht="49.9" customHeight="1" x14ac:dyDescent="0.2">
      <c r="A63" s="6"/>
      <c r="B63" s="6" t="str">
        <f t="shared" si="0"/>
        <v>32EC9B60-01</v>
      </c>
      <c r="C63" s="6" t="s">
        <v>22</v>
      </c>
      <c r="D63" s="6" t="s">
        <v>102</v>
      </c>
      <c r="E63" s="6" t="s">
        <v>51</v>
      </c>
      <c r="F63" s="7" t="s">
        <v>25</v>
      </c>
      <c r="G63" s="7" t="s">
        <v>107</v>
      </c>
      <c r="H63" s="7" t="s">
        <v>77</v>
      </c>
      <c r="I63" s="6" t="s">
        <v>108</v>
      </c>
      <c r="J63" s="6" t="s">
        <v>109</v>
      </c>
      <c r="K63" s="6" t="s">
        <v>93</v>
      </c>
      <c r="L63" s="6" t="s">
        <v>94</v>
      </c>
      <c r="M63" s="6"/>
      <c r="N63" s="6"/>
      <c r="O63" s="6"/>
      <c r="P63" s="6">
        <v>3</v>
      </c>
      <c r="Q63" s="6">
        <v>6</v>
      </c>
      <c r="R63" s="6">
        <v>10</v>
      </c>
      <c r="S63" s="6">
        <v>10</v>
      </c>
      <c r="T63" s="6">
        <v>7</v>
      </c>
      <c r="U63" s="6"/>
      <c r="V63" s="6"/>
      <c r="W63" s="7">
        <v>36</v>
      </c>
      <c r="X63" s="20">
        <v>42</v>
      </c>
      <c r="Y63" s="20">
        <f t="shared" si="1"/>
        <v>1512</v>
      </c>
    </row>
    <row r="64" spans="1:25" ht="49.9" customHeight="1" x14ac:dyDescent="0.2">
      <c r="A64" s="6"/>
      <c r="B64" s="6" t="str">
        <f t="shared" si="0"/>
        <v>32EC9B60-09</v>
      </c>
      <c r="C64" s="6" t="s">
        <v>22</v>
      </c>
      <c r="D64" s="6" t="s">
        <v>102</v>
      </c>
      <c r="E64" s="6" t="s">
        <v>51</v>
      </c>
      <c r="F64" s="7" t="s">
        <v>25</v>
      </c>
      <c r="G64" s="7" t="s">
        <v>107</v>
      </c>
      <c r="H64" s="7" t="s">
        <v>77</v>
      </c>
      <c r="I64" s="6" t="s">
        <v>108</v>
      </c>
      <c r="J64" s="6" t="s">
        <v>109</v>
      </c>
      <c r="K64" s="6" t="s">
        <v>30</v>
      </c>
      <c r="L64" s="6" t="s">
        <v>31</v>
      </c>
      <c r="M64" s="6"/>
      <c r="N64" s="6"/>
      <c r="O64" s="6"/>
      <c r="P64" s="6">
        <v>1</v>
      </c>
      <c r="Q64" s="6">
        <v>7</v>
      </c>
      <c r="R64" s="6">
        <v>9</v>
      </c>
      <c r="S64" s="6">
        <v>9</v>
      </c>
      <c r="T64" s="6">
        <v>10</v>
      </c>
      <c r="U64" s="6"/>
      <c r="V64" s="6"/>
      <c r="W64" s="7">
        <v>36</v>
      </c>
      <c r="X64" s="20">
        <v>42</v>
      </c>
      <c r="Y64" s="20">
        <f t="shared" si="1"/>
        <v>1512</v>
      </c>
    </row>
    <row r="65" spans="1:25" ht="49.9" customHeight="1" x14ac:dyDescent="0.2">
      <c r="A65" s="6"/>
      <c r="B65" s="6" t="str">
        <f t="shared" si="0"/>
        <v>P2FA9B01-72</v>
      </c>
      <c r="C65" s="6" t="s">
        <v>22</v>
      </c>
      <c r="D65" s="6" t="s">
        <v>23</v>
      </c>
      <c r="E65" s="6" t="s">
        <v>38</v>
      </c>
      <c r="F65" s="7" t="s">
        <v>25</v>
      </c>
      <c r="G65" s="7" t="s">
        <v>26</v>
      </c>
      <c r="H65" s="7" t="s">
        <v>77</v>
      </c>
      <c r="I65" s="6" t="s">
        <v>89</v>
      </c>
      <c r="J65" s="6" t="s">
        <v>90</v>
      </c>
      <c r="K65" s="6" t="s">
        <v>110</v>
      </c>
      <c r="L65" s="6" t="s">
        <v>47</v>
      </c>
      <c r="M65" s="6"/>
      <c r="N65" s="6"/>
      <c r="O65" s="6"/>
      <c r="P65" s="6">
        <v>14</v>
      </c>
      <c r="Q65" s="6">
        <v>19</v>
      </c>
      <c r="R65" s="6"/>
      <c r="S65" s="6"/>
      <c r="T65" s="6"/>
      <c r="U65" s="6"/>
      <c r="V65" s="6"/>
      <c r="W65" s="7">
        <v>33</v>
      </c>
      <c r="X65" s="20">
        <v>22</v>
      </c>
      <c r="Y65" s="20">
        <f t="shared" si="1"/>
        <v>726</v>
      </c>
    </row>
    <row r="66" spans="1:25" ht="49.9" customHeight="1" x14ac:dyDescent="0.2">
      <c r="A66" s="6"/>
      <c r="B66" s="6" t="str">
        <f t="shared" si="0"/>
        <v>32GA8F52-01</v>
      </c>
      <c r="C66" s="6" t="s">
        <v>22</v>
      </c>
      <c r="D66" s="6" t="s">
        <v>50</v>
      </c>
      <c r="E66" s="6" t="s">
        <v>111</v>
      </c>
      <c r="F66" s="7" t="s">
        <v>25</v>
      </c>
      <c r="G66" s="7" t="s">
        <v>26</v>
      </c>
      <c r="H66" s="7" t="s">
        <v>27</v>
      </c>
      <c r="I66" s="6" t="s">
        <v>112</v>
      </c>
      <c r="J66" s="6" t="s">
        <v>113</v>
      </c>
      <c r="K66" s="6" t="s">
        <v>93</v>
      </c>
      <c r="L66" s="6" t="s">
        <v>94</v>
      </c>
      <c r="M66" s="6"/>
      <c r="N66" s="6"/>
      <c r="O66" s="6"/>
      <c r="P66" s="6"/>
      <c r="Q66" s="6"/>
      <c r="R66" s="6">
        <v>29</v>
      </c>
      <c r="S66" s="6">
        <v>4</v>
      </c>
      <c r="T66" s="6"/>
      <c r="U66" s="6"/>
      <c r="V66" s="6"/>
      <c r="W66" s="7">
        <v>33</v>
      </c>
      <c r="X66" s="20">
        <v>35</v>
      </c>
      <c r="Y66" s="20">
        <f t="shared" si="1"/>
        <v>1155</v>
      </c>
    </row>
    <row r="67" spans="1:25" ht="49.9" customHeight="1" x14ac:dyDescent="0.2">
      <c r="A67" s="6"/>
      <c r="B67" s="6" t="str">
        <f t="shared" si="0"/>
        <v>32EC9C60-09</v>
      </c>
      <c r="C67" s="6" t="s">
        <v>22</v>
      </c>
      <c r="D67" s="6" t="s">
        <v>102</v>
      </c>
      <c r="E67" s="6" t="s">
        <v>51</v>
      </c>
      <c r="F67" s="7" t="s">
        <v>25</v>
      </c>
      <c r="G67" s="7" t="s">
        <v>107</v>
      </c>
      <c r="H67" s="7" t="s">
        <v>27</v>
      </c>
      <c r="I67" s="6" t="s">
        <v>114</v>
      </c>
      <c r="J67" s="6" t="s">
        <v>115</v>
      </c>
      <c r="K67" s="6" t="s">
        <v>30</v>
      </c>
      <c r="L67" s="6" t="s">
        <v>31</v>
      </c>
      <c r="M67" s="6"/>
      <c r="N67" s="6"/>
      <c r="O67" s="6">
        <v>5</v>
      </c>
      <c r="P67" s="6">
        <v>11</v>
      </c>
      <c r="Q67" s="6">
        <v>9</v>
      </c>
      <c r="R67" s="6">
        <v>3</v>
      </c>
      <c r="S67" s="6">
        <v>1</v>
      </c>
      <c r="T67" s="6"/>
      <c r="U67" s="6"/>
      <c r="V67" s="6"/>
      <c r="W67" s="7">
        <v>29</v>
      </c>
      <c r="X67" s="20">
        <v>45</v>
      </c>
      <c r="Y67" s="20">
        <f t="shared" si="1"/>
        <v>1305</v>
      </c>
    </row>
    <row r="68" spans="1:25" ht="49.9" customHeight="1" x14ac:dyDescent="0.2">
      <c r="A68" s="6"/>
      <c r="B68" s="6" t="str">
        <f t="shared" si="0"/>
        <v>33EY7W94-09</v>
      </c>
      <c r="C68" s="6" t="s">
        <v>22</v>
      </c>
      <c r="D68" s="6" t="s">
        <v>102</v>
      </c>
      <c r="E68" s="6" t="s">
        <v>116</v>
      </c>
      <c r="F68" s="7" t="s">
        <v>52</v>
      </c>
      <c r="G68" s="7" t="s">
        <v>53</v>
      </c>
      <c r="H68" s="7" t="s">
        <v>27</v>
      </c>
      <c r="I68" s="6" t="s">
        <v>117</v>
      </c>
      <c r="J68" s="6" t="s">
        <v>118</v>
      </c>
      <c r="K68" s="6" t="s">
        <v>30</v>
      </c>
      <c r="L68" s="6" t="s">
        <v>76</v>
      </c>
      <c r="M68" s="6">
        <v>24</v>
      </c>
      <c r="N68" s="6"/>
      <c r="O68" s="6"/>
      <c r="P68" s="6"/>
      <c r="Q68" s="6"/>
      <c r="R68" s="6"/>
      <c r="S68" s="6"/>
      <c r="T68" s="6"/>
      <c r="U68" s="6"/>
      <c r="V68" s="6"/>
      <c r="W68" s="7">
        <v>24</v>
      </c>
      <c r="X68" s="20">
        <v>45</v>
      </c>
      <c r="Y68" s="20">
        <f t="shared" si="1"/>
        <v>1080</v>
      </c>
    </row>
    <row r="69" spans="1:25" ht="49.9" customHeight="1" x14ac:dyDescent="0.2">
      <c r="A69" s="6"/>
      <c r="B69" s="6" t="str">
        <f t="shared" si="0"/>
        <v>32EC9B60-14</v>
      </c>
      <c r="C69" s="6" t="s">
        <v>22</v>
      </c>
      <c r="D69" s="6" t="s">
        <v>102</v>
      </c>
      <c r="E69" s="6" t="s">
        <v>51</v>
      </c>
      <c r="F69" s="7" t="s">
        <v>25</v>
      </c>
      <c r="G69" s="7" t="s">
        <v>107</v>
      </c>
      <c r="H69" s="7" t="s">
        <v>77</v>
      </c>
      <c r="I69" s="6" t="s">
        <v>108</v>
      </c>
      <c r="J69" s="6" t="s">
        <v>109</v>
      </c>
      <c r="K69" s="6" t="s">
        <v>36</v>
      </c>
      <c r="L69" s="6" t="s">
        <v>73</v>
      </c>
      <c r="M69" s="6"/>
      <c r="N69" s="6"/>
      <c r="O69" s="6"/>
      <c r="P69" s="6">
        <v>4</v>
      </c>
      <c r="Q69" s="6">
        <v>6</v>
      </c>
      <c r="R69" s="6">
        <v>5</v>
      </c>
      <c r="S69" s="6">
        <v>2</v>
      </c>
      <c r="T69" s="6">
        <v>6</v>
      </c>
      <c r="U69" s="6"/>
      <c r="V69" s="6"/>
      <c r="W69" s="7">
        <v>23</v>
      </c>
      <c r="X69" s="20">
        <v>42</v>
      </c>
      <c r="Y69" s="20">
        <f t="shared" si="1"/>
        <v>966</v>
      </c>
    </row>
    <row r="70" spans="1:25" ht="49.9" customHeight="1" x14ac:dyDescent="0.2">
      <c r="A70" s="6"/>
      <c r="B70" s="6" t="str">
        <f t="shared" si="0"/>
        <v>32EC7B70-01</v>
      </c>
      <c r="C70" s="6" t="s">
        <v>22</v>
      </c>
      <c r="D70" s="6" t="s">
        <v>102</v>
      </c>
      <c r="E70" s="6" t="s">
        <v>51</v>
      </c>
      <c r="F70" s="7" t="s">
        <v>25</v>
      </c>
      <c r="G70" s="7" t="s">
        <v>107</v>
      </c>
      <c r="H70" s="7" t="s">
        <v>27</v>
      </c>
      <c r="I70" s="6" t="s">
        <v>119</v>
      </c>
      <c r="J70" s="6" t="s">
        <v>120</v>
      </c>
      <c r="K70" s="6" t="s">
        <v>93</v>
      </c>
      <c r="L70" s="6" t="s">
        <v>94</v>
      </c>
      <c r="M70" s="6"/>
      <c r="N70" s="6"/>
      <c r="O70" s="6"/>
      <c r="P70" s="6">
        <v>2</v>
      </c>
      <c r="Q70" s="6">
        <v>8</v>
      </c>
      <c r="R70" s="6">
        <v>8</v>
      </c>
      <c r="S70" s="6">
        <v>3</v>
      </c>
      <c r="T70" s="6">
        <v>1</v>
      </c>
      <c r="U70" s="6"/>
      <c r="V70" s="6"/>
      <c r="W70" s="7">
        <v>22</v>
      </c>
      <c r="X70" s="20">
        <v>50</v>
      </c>
      <c r="Y70" s="20">
        <f t="shared" si="1"/>
        <v>1100</v>
      </c>
    </row>
    <row r="71" spans="1:25" ht="49.9" customHeight="1" x14ac:dyDescent="0.2">
      <c r="A71" s="6"/>
      <c r="B71" s="6" t="str">
        <f t="shared" si="0"/>
        <v>32EC9C60-01</v>
      </c>
      <c r="C71" s="6" t="s">
        <v>22</v>
      </c>
      <c r="D71" s="6" t="s">
        <v>102</v>
      </c>
      <c r="E71" s="6" t="s">
        <v>51</v>
      </c>
      <c r="F71" s="7" t="s">
        <v>25</v>
      </c>
      <c r="G71" s="7" t="s">
        <v>107</v>
      </c>
      <c r="H71" s="7" t="s">
        <v>27</v>
      </c>
      <c r="I71" s="6" t="s">
        <v>114</v>
      </c>
      <c r="J71" s="6" t="s">
        <v>115</v>
      </c>
      <c r="K71" s="6" t="s">
        <v>93</v>
      </c>
      <c r="L71" s="6" t="s">
        <v>94</v>
      </c>
      <c r="M71" s="6"/>
      <c r="N71" s="6"/>
      <c r="O71" s="6">
        <v>3</v>
      </c>
      <c r="P71" s="6">
        <v>1</v>
      </c>
      <c r="Q71" s="6">
        <v>3</v>
      </c>
      <c r="R71" s="6">
        <v>1</v>
      </c>
      <c r="S71" s="6"/>
      <c r="T71" s="6"/>
      <c r="U71" s="6"/>
      <c r="V71" s="6"/>
      <c r="W71" s="7">
        <v>8</v>
      </c>
      <c r="X71" s="20">
        <v>45</v>
      </c>
      <c r="Y71" s="20">
        <f t="shared" si="1"/>
        <v>360</v>
      </c>
    </row>
    <row r="72" spans="1:25" ht="49.9" customHeight="1" x14ac:dyDescent="0.2">
      <c r="A72" s="6"/>
      <c r="B72" s="6" t="str">
        <f t="shared" si="0"/>
        <v>32EC9B70-22</v>
      </c>
      <c r="C72" s="6" t="s">
        <v>22</v>
      </c>
      <c r="D72" s="6" t="s">
        <v>102</v>
      </c>
      <c r="E72" s="6" t="s">
        <v>51</v>
      </c>
      <c r="F72" s="7" t="s">
        <v>25</v>
      </c>
      <c r="G72" s="7" t="s">
        <v>26</v>
      </c>
      <c r="H72" s="7" t="s">
        <v>77</v>
      </c>
      <c r="I72" s="6" t="s">
        <v>121</v>
      </c>
      <c r="J72" s="6" t="s">
        <v>122</v>
      </c>
      <c r="K72" s="6" t="s">
        <v>83</v>
      </c>
      <c r="L72" s="6" t="s">
        <v>65</v>
      </c>
      <c r="M72" s="6"/>
      <c r="N72" s="6"/>
      <c r="O72" s="6"/>
      <c r="P72" s="6"/>
      <c r="Q72" s="6"/>
      <c r="R72" s="6">
        <v>7</v>
      </c>
      <c r="S72" s="6"/>
      <c r="T72" s="6"/>
      <c r="U72" s="6"/>
      <c r="V72" s="6"/>
      <c r="W72" s="7">
        <v>7</v>
      </c>
      <c r="X72" s="20">
        <v>47</v>
      </c>
      <c r="Y72" s="20">
        <f t="shared" si="1"/>
        <v>329</v>
      </c>
    </row>
    <row r="73" spans="1:25" ht="49.9" customHeight="1" x14ac:dyDescent="0.2">
      <c r="A73" s="6"/>
      <c r="B73" s="6" t="str">
        <f t="shared" si="0"/>
        <v>32EC7B60-14</v>
      </c>
      <c r="C73" s="6" t="s">
        <v>22</v>
      </c>
      <c r="D73" s="6" t="s">
        <v>102</v>
      </c>
      <c r="E73" s="6" t="s">
        <v>51</v>
      </c>
      <c r="F73" s="7" t="s">
        <v>25</v>
      </c>
      <c r="G73" s="7" t="s">
        <v>107</v>
      </c>
      <c r="H73" s="7" t="s">
        <v>27</v>
      </c>
      <c r="I73" s="6" t="s">
        <v>123</v>
      </c>
      <c r="J73" s="6" t="s">
        <v>124</v>
      </c>
      <c r="K73" s="6" t="s">
        <v>36</v>
      </c>
      <c r="L73" s="6" t="s">
        <v>73</v>
      </c>
      <c r="M73" s="6"/>
      <c r="N73" s="6"/>
      <c r="O73" s="6">
        <v>2</v>
      </c>
      <c r="P73" s="6"/>
      <c r="Q73" s="6"/>
      <c r="R73" s="6">
        <v>2</v>
      </c>
      <c r="S73" s="6">
        <v>1</v>
      </c>
      <c r="T73" s="6"/>
      <c r="U73" s="6"/>
      <c r="V73" s="6"/>
      <c r="W73" s="7">
        <v>5</v>
      </c>
      <c r="X73" s="20">
        <v>45</v>
      </c>
      <c r="Y73" s="20">
        <f t="shared" si="1"/>
        <v>225</v>
      </c>
    </row>
    <row r="74" spans="1:25" ht="49.9" customHeight="1" x14ac:dyDescent="0.2">
      <c r="A74" s="6"/>
      <c r="B74" s="6" t="str">
        <f t="shared" si="0"/>
        <v>V2EA7002-09</v>
      </c>
      <c r="C74" s="6" t="s">
        <v>22</v>
      </c>
      <c r="D74" s="6" t="s">
        <v>102</v>
      </c>
      <c r="E74" s="6" t="s">
        <v>32</v>
      </c>
      <c r="F74" s="7" t="s">
        <v>25</v>
      </c>
      <c r="G74" s="7" t="s">
        <v>26</v>
      </c>
      <c r="H74" s="7" t="s">
        <v>27</v>
      </c>
      <c r="I74" s="6" t="s">
        <v>125</v>
      </c>
      <c r="J74" s="6" t="s">
        <v>126</v>
      </c>
      <c r="K74" s="6" t="s">
        <v>30</v>
      </c>
      <c r="L74" s="6" t="s">
        <v>76</v>
      </c>
      <c r="M74" s="6"/>
      <c r="N74" s="6"/>
      <c r="O74" s="6"/>
      <c r="P74" s="6"/>
      <c r="Q74" s="6"/>
      <c r="R74" s="6"/>
      <c r="S74" s="6"/>
      <c r="T74" s="6">
        <v>4</v>
      </c>
      <c r="U74" s="6"/>
      <c r="V74" s="6"/>
      <c r="W74" s="7">
        <v>4</v>
      </c>
      <c r="X74" s="20">
        <v>28</v>
      </c>
      <c r="Y74" s="20">
        <f t="shared" si="1"/>
        <v>112</v>
      </c>
    </row>
    <row r="75" spans="1:25" ht="49.9" customHeight="1" x14ac:dyDescent="0.2">
      <c r="A75" s="6"/>
      <c r="B75" s="6" t="str">
        <f t="shared" ref="B75:B100" si="2">I75&amp;"-"&amp;K75</f>
        <v>32EC9C70-01</v>
      </c>
      <c r="C75" s="6" t="s">
        <v>22</v>
      </c>
      <c r="D75" s="6" t="s">
        <v>102</v>
      </c>
      <c r="E75" s="6" t="s">
        <v>51</v>
      </c>
      <c r="F75" s="7" t="s">
        <v>25</v>
      </c>
      <c r="G75" s="7" t="s">
        <v>26</v>
      </c>
      <c r="H75" s="7" t="s">
        <v>27</v>
      </c>
      <c r="I75" s="6" t="s">
        <v>127</v>
      </c>
      <c r="J75" s="6" t="s">
        <v>128</v>
      </c>
      <c r="K75" s="6" t="s">
        <v>93</v>
      </c>
      <c r="L75" s="6" t="s">
        <v>94</v>
      </c>
      <c r="M75" s="6"/>
      <c r="N75" s="6"/>
      <c r="O75" s="6">
        <v>1</v>
      </c>
      <c r="P75" s="6">
        <v>1</v>
      </c>
      <c r="Q75" s="6"/>
      <c r="R75" s="6">
        <v>2</v>
      </c>
      <c r="S75" s="6"/>
      <c r="T75" s="6"/>
      <c r="U75" s="6"/>
      <c r="V75" s="6"/>
      <c r="W75" s="7">
        <v>4</v>
      </c>
      <c r="X75" s="20">
        <v>50</v>
      </c>
      <c r="Y75" s="20">
        <f t="shared" si="1"/>
        <v>200</v>
      </c>
    </row>
    <row r="76" spans="1:25" ht="49.9" customHeight="1" x14ac:dyDescent="0.2">
      <c r="A76" s="6"/>
      <c r="B76" s="6" t="str">
        <f t="shared" si="2"/>
        <v>32EC9C70-09</v>
      </c>
      <c r="C76" s="6" t="s">
        <v>22</v>
      </c>
      <c r="D76" s="6" t="s">
        <v>102</v>
      </c>
      <c r="E76" s="6" t="s">
        <v>51</v>
      </c>
      <c r="F76" s="7" t="s">
        <v>25</v>
      </c>
      <c r="G76" s="7" t="s">
        <v>26</v>
      </c>
      <c r="H76" s="7" t="s">
        <v>27</v>
      </c>
      <c r="I76" s="6" t="s">
        <v>127</v>
      </c>
      <c r="J76" s="6" t="s">
        <v>128</v>
      </c>
      <c r="K76" s="6" t="s">
        <v>30</v>
      </c>
      <c r="L76" s="6" t="s">
        <v>31</v>
      </c>
      <c r="M76" s="6"/>
      <c r="N76" s="6"/>
      <c r="O76" s="6">
        <v>1</v>
      </c>
      <c r="P76" s="6">
        <v>3</v>
      </c>
      <c r="Q76" s="6"/>
      <c r="R76" s="6"/>
      <c r="S76" s="6"/>
      <c r="T76" s="6"/>
      <c r="U76" s="6"/>
      <c r="V76" s="6"/>
      <c r="W76" s="7">
        <v>4</v>
      </c>
      <c r="X76" s="20">
        <v>50</v>
      </c>
      <c r="Y76" s="20">
        <f t="shared" ref="Y76:Y100" si="3">X76*W76</f>
        <v>200</v>
      </c>
    </row>
    <row r="77" spans="1:25" ht="49.9" customHeight="1" x14ac:dyDescent="0.2">
      <c r="A77" s="6"/>
      <c r="B77" s="6" t="str">
        <f t="shared" si="2"/>
        <v>32EC9B60-07</v>
      </c>
      <c r="C77" s="6" t="s">
        <v>22</v>
      </c>
      <c r="D77" s="6" t="s">
        <v>102</v>
      </c>
      <c r="E77" s="6" t="s">
        <v>51</v>
      </c>
      <c r="F77" s="7" t="s">
        <v>25</v>
      </c>
      <c r="G77" s="7" t="s">
        <v>107</v>
      </c>
      <c r="H77" s="7" t="s">
        <v>77</v>
      </c>
      <c r="I77" s="6" t="s">
        <v>108</v>
      </c>
      <c r="J77" s="6" t="s">
        <v>109</v>
      </c>
      <c r="K77" s="6" t="s">
        <v>129</v>
      </c>
      <c r="L77" s="6" t="s">
        <v>130</v>
      </c>
      <c r="M77" s="6"/>
      <c r="N77" s="6"/>
      <c r="O77" s="6"/>
      <c r="P77" s="6">
        <v>1</v>
      </c>
      <c r="Q77" s="6">
        <v>1</v>
      </c>
      <c r="R77" s="6"/>
      <c r="S77" s="6">
        <v>1</v>
      </c>
      <c r="T77" s="6">
        <v>1</v>
      </c>
      <c r="U77" s="6"/>
      <c r="V77" s="6"/>
      <c r="W77" s="7">
        <v>4</v>
      </c>
      <c r="X77" s="20">
        <v>42</v>
      </c>
      <c r="Y77" s="20">
        <f t="shared" si="3"/>
        <v>168</v>
      </c>
    </row>
    <row r="78" spans="1:25" ht="49.9" customHeight="1" x14ac:dyDescent="0.2">
      <c r="A78" s="6"/>
      <c r="B78" s="6" t="str">
        <f t="shared" si="2"/>
        <v>32EE8952-77</v>
      </c>
      <c r="C78" s="6" t="s">
        <v>22</v>
      </c>
      <c r="D78" s="6" t="s">
        <v>50</v>
      </c>
      <c r="E78" s="6" t="s">
        <v>51</v>
      </c>
      <c r="F78" s="7" t="s">
        <v>25</v>
      </c>
      <c r="G78" s="7" t="s">
        <v>131</v>
      </c>
      <c r="H78" s="7" t="s">
        <v>77</v>
      </c>
      <c r="I78" s="6" t="s">
        <v>132</v>
      </c>
      <c r="J78" s="6" t="s">
        <v>133</v>
      </c>
      <c r="K78" s="6" t="s">
        <v>134</v>
      </c>
      <c r="L78" s="6" t="s">
        <v>49</v>
      </c>
      <c r="M78" s="6"/>
      <c r="N78" s="6"/>
      <c r="O78" s="6"/>
      <c r="P78" s="6"/>
      <c r="Q78" s="6"/>
      <c r="R78" s="6"/>
      <c r="S78" s="6">
        <v>4</v>
      </c>
      <c r="T78" s="6"/>
      <c r="U78" s="6"/>
      <c r="V78" s="6"/>
      <c r="W78" s="7">
        <v>4</v>
      </c>
      <c r="X78" s="20">
        <v>40</v>
      </c>
      <c r="Y78" s="20">
        <f t="shared" si="3"/>
        <v>160</v>
      </c>
    </row>
    <row r="79" spans="1:25" ht="49.9" customHeight="1" x14ac:dyDescent="0.2">
      <c r="A79" s="6"/>
      <c r="B79" s="6" t="str">
        <f t="shared" si="2"/>
        <v>32EF8951-09</v>
      </c>
      <c r="C79" s="6" t="s">
        <v>22</v>
      </c>
      <c r="D79" s="6" t="s">
        <v>102</v>
      </c>
      <c r="E79" s="6" t="s">
        <v>51</v>
      </c>
      <c r="F79" s="7" t="s">
        <v>25</v>
      </c>
      <c r="G79" s="7" t="s">
        <v>96</v>
      </c>
      <c r="H79" s="7" t="s">
        <v>77</v>
      </c>
      <c r="I79" s="6" t="s">
        <v>135</v>
      </c>
      <c r="J79" s="6" t="s">
        <v>136</v>
      </c>
      <c r="K79" s="6" t="s">
        <v>30</v>
      </c>
      <c r="L79" s="6" t="s">
        <v>31</v>
      </c>
      <c r="M79" s="6"/>
      <c r="N79" s="6"/>
      <c r="O79" s="6"/>
      <c r="P79" s="6"/>
      <c r="Q79" s="6"/>
      <c r="R79" s="6"/>
      <c r="S79" s="6">
        <v>1</v>
      </c>
      <c r="T79" s="6">
        <v>3</v>
      </c>
      <c r="U79" s="6"/>
      <c r="V79" s="6"/>
      <c r="W79" s="7">
        <v>4</v>
      </c>
      <c r="X79" s="20">
        <v>28</v>
      </c>
      <c r="Y79" s="20">
        <f t="shared" si="3"/>
        <v>112</v>
      </c>
    </row>
    <row r="80" spans="1:25" ht="49.9" customHeight="1" x14ac:dyDescent="0.2">
      <c r="A80" s="6"/>
      <c r="B80" s="6" t="str">
        <f t="shared" si="2"/>
        <v>V2EA7002-22</v>
      </c>
      <c r="C80" s="6" t="s">
        <v>22</v>
      </c>
      <c r="D80" s="6" t="s">
        <v>102</v>
      </c>
      <c r="E80" s="6" t="s">
        <v>32</v>
      </c>
      <c r="F80" s="7" t="s">
        <v>25</v>
      </c>
      <c r="G80" s="7" t="s">
        <v>26</v>
      </c>
      <c r="H80" s="7" t="s">
        <v>27</v>
      </c>
      <c r="I80" s="6" t="s">
        <v>125</v>
      </c>
      <c r="J80" s="6" t="s">
        <v>126</v>
      </c>
      <c r="K80" s="6" t="s">
        <v>83</v>
      </c>
      <c r="L80" s="6" t="s">
        <v>84</v>
      </c>
      <c r="M80" s="6"/>
      <c r="N80" s="6"/>
      <c r="O80" s="6"/>
      <c r="P80" s="6"/>
      <c r="Q80" s="6"/>
      <c r="R80" s="6"/>
      <c r="S80" s="6"/>
      <c r="T80" s="6"/>
      <c r="U80" s="6">
        <v>3</v>
      </c>
      <c r="V80" s="6"/>
      <c r="W80" s="7">
        <v>3</v>
      </c>
      <c r="X80" s="20">
        <v>28</v>
      </c>
      <c r="Y80" s="20">
        <f t="shared" si="3"/>
        <v>84</v>
      </c>
    </row>
    <row r="81" spans="1:25" ht="49.9" customHeight="1" x14ac:dyDescent="0.2">
      <c r="A81" s="6"/>
      <c r="B81" s="6" t="str">
        <f t="shared" si="2"/>
        <v>P2EA8900-22</v>
      </c>
      <c r="C81" s="6" t="s">
        <v>22</v>
      </c>
      <c r="D81" s="6" t="s">
        <v>50</v>
      </c>
      <c r="E81" s="6" t="s">
        <v>38</v>
      </c>
      <c r="F81" s="7" t="s">
        <v>25</v>
      </c>
      <c r="G81" s="7" t="s">
        <v>26</v>
      </c>
      <c r="H81" s="7" t="s">
        <v>77</v>
      </c>
      <c r="I81" s="6" t="s">
        <v>105</v>
      </c>
      <c r="J81" s="6" t="s">
        <v>106</v>
      </c>
      <c r="K81" s="6" t="s">
        <v>83</v>
      </c>
      <c r="L81" s="6" t="s">
        <v>84</v>
      </c>
      <c r="M81" s="6"/>
      <c r="N81" s="6"/>
      <c r="O81" s="6"/>
      <c r="P81" s="6">
        <v>1</v>
      </c>
      <c r="Q81" s="6"/>
      <c r="R81" s="6">
        <v>2</v>
      </c>
      <c r="S81" s="6"/>
      <c r="T81" s="6"/>
      <c r="U81" s="6"/>
      <c r="V81" s="6"/>
      <c r="W81" s="7">
        <v>3</v>
      </c>
      <c r="X81" s="20">
        <v>21</v>
      </c>
      <c r="Y81" s="20">
        <f t="shared" si="3"/>
        <v>63</v>
      </c>
    </row>
    <row r="82" spans="1:25" ht="49.9" customHeight="1" x14ac:dyDescent="0.2">
      <c r="A82" s="6"/>
      <c r="B82" s="6" t="str">
        <f t="shared" si="2"/>
        <v>32ED9B65-14</v>
      </c>
      <c r="C82" s="6" t="s">
        <v>22</v>
      </c>
      <c r="D82" s="6" t="s">
        <v>102</v>
      </c>
      <c r="E82" s="6" t="s">
        <v>51</v>
      </c>
      <c r="F82" s="7" t="s">
        <v>25</v>
      </c>
      <c r="G82" s="7" t="s">
        <v>96</v>
      </c>
      <c r="H82" s="7" t="s">
        <v>77</v>
      </c>
      <c r="I82" s="6" t="s">
        <v>137</v>
      </c>
      <c r="J82" s="6" t="s">
        <v>138</v>
      </c>
      <c r="K82" s="6" t="s">
        <v>36</v>
      </c>
      <c r="L82" s="6" t="s">
        <v>73</v>
      </c>
      <c r="M82" s="6"/>
      <c r="N82" s="6"/>
      <c r="O82" s="6"/>
      <c r="P82" s="6"/>
      <c r="Q82" s="6"/>
      <c r="R82" s="6">
        <v>1</v>
      </c>
      <c r="S82" s="6"/>
      <c r="T82" s="6">
        <v>2</v>
      </c>
      <c r="U82" s="6"/>
      <c r="V82" s="6"/>
      <c r="W82" s="7">
        <v>3</v>
      </c>
      <c r="X82" s="20">
        <v>38</v>
      </c>
      <c r="Y82" s="20">
        <f t="shared" si="3"/>
        <v>114</v>
      </c>
    </row>
    <row r="83" spans="1:25" ht="49.9" customHeight="1" x14ac:dyDescent="0.2">
      <c r="A83" s="6"/>
      <c r="B83" s="6" t="str">
        <f t="shared" si="2"/>
        <v>V2EA7202-22</v>
      </c>
      <c r="C83" s="6" t="s">
        <v>22</v>
      </c>
      <c r="D83" s="6" t="s">
        <v>102</v>
      </c>
      <c r="E83" s="6" t="s">
        <v>32</v>
      </c>
      <c r="F83" s="7" t="s">
        <v>25</v>
      </c>
      <c r="G83" s="7" t="s">
        <v>26</v>
      </c>
      <c r="H83" s="7" t="s">
        <v>27</v>
      </c>
      <c r="I83" s="6" t="s">
        <v>139</v>
      </c>
      <c r="J83" s="6" t="s">
        <v>140</v>
      </c>
      <c r="K83" s="6" t="s">
        <v>83</v>
      </c>
      <c r="L83" s="6" t="s">
        <v>84</v>
      </c>
      <c r="M83" s="6"/>
      <c r="N83" s="6"/>
      <c r="O83" s="6"/>
      <c r="P83" s="6"/>
      <c r="Q83" s="6"/>
      <c r="R83" s="6"/>
      <c r="S83" s="6">
        <v>2</v>
      </c>
      <c r="T83" s="6"/>
      <c r="U83" s="6"/>
      <c r="V83" s="6"/>
      <c r="W83" s="7">
        <v>2</v>
      </c>
      <c r="X83" s="20">
        <v>28</v>
      </c>
      <c r="Y83" s="20">
        <f t="shared" si="3"/>
        <v>56</v>
      </c>
    </row>
    <row r="84" spans="1:25" ht="49.9" customHeight="1" x14ac:dyDescent="0.2">
      <c r="A84" s="6"/>
      <c r="B84" s="6" t="str">
        <f t="shared" si="2"/>
        <v>P2EA0500-22</v>
      </c>
      <c r="C84" s="6" t="s">
        <v>22</v>
      </c>
      <c r="D84" s="6" t="s">
        <v>50</v>
      </c>
      <c r="E84" s="6" t="s">
        <v>38</v>
      </c>
      <c r="F84" s="7" t="s">
        <v>25</v>
      </c>
      <c r="G84" s="7" t="s">
        <v>26</v>
      </c>
      <c r="H84" s="7" t="s">
        <v>27</v>
      </c>
      <c r="I84" s="6" t="s">
        <v>141</v>
      </c>
      <c r="J84" s="6" t="s">
        <v>142</v>
      </c>
      <c r="K84" s="6" t="s">
        <v>83</v>
      </c>
      <c r="L84" s="6" t="s">
        <v>84</v>
      </c>
      <c r="M84" s="6"/>
      <c r="N84" s="6"/>
      <c r="O84" s="6"/>
      <c r="P84" s="6"/>
      <c r="Q84" s="6">
        <v>1</v>
      </c>
      <c r="R84" s="6">
        <v>1</v>
      </c>
      <c r="S84" s="6"/>
      <c r="T84" s="6"/>
      <c r="U84" s="6"/>
      <c r="V84" s="6"/>
      <c r="W84" s="7">
        <v>2</v>
      </c>
      <c r="X84" s="20">
        <v>22</v>
      </c>
      <c r="Y84" s="20">
        <f t="shared" si="3"/>
        <v>44</v>
      </c>
    </row>
    <row r="85" spans="1:25" ht="49.9" customHeight="1" x14ac:dyDescent="0.2">
      <c r="A85" s="6"/>
      <c r="B85" s="6" t="str">
        <f t="shared" si="2"/>
        <v>32EE8551-09</v>
      </c>
      <c r="C85" s="6" t="s">
        <v>22</v>
      </c>
      <c r="D85" s="6" t="s">
        <v>102</v>
      </c>
      <c r="E85" s="6" t="s">
        <v>51</v>
      </c>
      <c r="F85" s="7" t="s">
        <v>25</v>
      </c>
      <c r="G85" s="7" t="s">
        <v>131</v>
      </c>
      <c r="H85" s="7" t="s">
        <v>27</v>
      </c>
      <c r="I85" s="6" t="s">
        <v>143</v>
      </c>
      <c r="J85" s="6" t="s">
        <v>144</v>
      </c>
      <c r="K85" s="6" t="s">
        <v>30</v>
      </c>
      <c r="L85" s="6" t="s">
        <v>76</v>
      </c>
      <c r="M85" s="6"/>
      <c r="N85" s="6"/>
      <c r="O85" s="6"/>
      <c r="P85" s="6"/>
      <c r="Q85" s="6"/>
      <c r="R85" s="6">
        <v>2</v>
      </c>
      <c r="S85" s="6"/>
      <c r="T85" s="6"/>
      <c r="U85" s="6"/>
      <c r="V85" s="6"/>
      <c r="W85" s="7">
        <v>2</v>
      </c>
      <c r="X85" s="20">
        <v>40</v>
      </c>
      <c r="Y85" s="20">
        <f t="shared" si="3"/>
        <v>80</v>
      </c>
    </row>
    <row r="86" spans="1:25" ht="49.9" customHeight="1" x14ac:dyDescent="0.2">
      <c r="A86" s="6"/>
      <c r="B86" s="6" t="str">
        <f t="shared" si="2"/>
        <v>32EC7209-14</v>
      </c>
      <c r="C86" s="6" t="s">
        <v>22</v>
      </c>
      <c r="D86" s="6" t="s">
        <v>102</v>
      </c>
      <c r="E86" s="6" t="s">
        <v>51</v>
      </c>
      <c r="F86" s="7" t="s">
        <v>25</v>
      </c>
      <c r="G86" s="7" t="s">
        <v>131</v>
      </c>
      <c r="H86" s="7" t="s">
        <v>27</v>
      </c>
      <c r="I86" s="6" t="s">
        <v>145</v>
      </c>
      <c r="J86" s="6" t="s">
        <v>146</v>
      </c>
      <c r="K86" s="6" t="s">
        <v>36</v>
      </c>
      <c r="L86" s="6" t="s">
        <v>37</v>
      </c>
      <c r="M86" s="6"/>
      <c r="N86" s="6"/>
      <c r="O86" s="6">
        <v>1</v>
      </c>
      <c r="P86" s="6"/>
      <c r="Q86" s="6">
        <v>1</v>
      </c>
      <c r="R86" s="6"/>
      <c r="S86" s="6"/>
      <c r="T86" s="6"/>
      <c r="U86" s="6"/>
      <c r="V86" s="6"/>
      <c r="W86" s="7">
        <v>2</v>
      </c>
      <c r="X86" s="20">
        <v>45</v>
      </c>
      <c r="Y86" s="20">
        <f t="shared" si="3"/>
        <v>90</v>
      </c>
    </row>
    <row r="87" spans="1:25" ht="49.9" customHeight="1" x14ac:dyDescent="0.2">
      <c r="A87" s="6"/>
      <c r="B87" s="6" t="str">
        <f t="shared" si="2"/>
        <v>32EC9B70-09</v>
      </c>
      <c r="C87" s="6" t="s">
        <v>22</v>
      </c>
      <c r="D87" s="6" t="s">
        <v>102</v>
      </c>
      <c r="E87" s="6" t="s">
        <v>51</v>
      </c>
      <c r="F87" s="7" t="s">
        <v>25</v>
      </c>
      <c r="G87" s="7" t="s">
        <v>26</v>
      </c>
      <c r="H87" s="7" t="s">
        <v>77</v>
      </c>
      <c r="I87" s="6" t="s">
        <v>121</v>
      </c>
      <c r="J87" s="6" t="s">
        <v>122</v>
      </c>
      <c r="K87" s="6" t="s">
        <v>30</v>
      </c>
      <c r="L87" s="6" t="s">
        <v>31</v>
      </c>
      <c r="M87" s="6"/>
      <c r="N87" s="6"/>
      <c r="O87" s="6"/>
      <c r="P87" s="6"/>
      <c r="Q87" s="6">
        <v>1</v>
      </c>
      <c r="R87" s="6"/>
      <c r="S87" s="6"/>
      <c r="T87" s="6">
        <v>1</v>
      </c>
      <c r="U87" s="6"/>
      <c r="V87" s="6"/>
      <c r="W87" s="7">
        <v>2</v>
      </c>
      <c r="X87" s="20">
        <v>47</v>
      </c>
      <c r="Y87" s="20">
        <f t="shared" si="3"/>
        <v>94</v>
      </c>
    </row>
    <row r="88" spans="1:25" ht="49.9" customHeight="1" x14ac:dyDescent="0.2">
      <c r="A88" s="6"/>
      <c r="B88" s="6" t="str">
        <f t="shared" si="2"/>
        <v>U2EA7101-62</v>
      </c>
      <c r="C88" s="6" t="s">
        <v>22</v>
      </c>
      <c r="D88" s="6" t="s">
        <v>95</v>
      </c>
      <c r="E88" s="6" t="s">
        <v>147</v>
      </c>
      <c r="F88" s="7" t="s">
        <v>25</v>
      </c>
      <c r="G88" s="7" t="s">
        <v>148</v>
      </c>
      <c r="H88" s="7" t="s">
        <v>27</v>
      </c>
      <c r="I88" s="6" t="s">
        <v>149</v>
      </c>
      <c r="J88" s="6" t="s">
        <v>150</v>
      </c>
      <c r="K88" s="6" t="s">
        <v>42</v>
      </c>
      <c r="L88" s="6" t="s">
        <v>43</v>
      </c>
      <c r="M88" s="6"/>
      <c r="N88" s="6"/>
      <c r="O88" s="6"/>
      <c r="P88" s="6">
        <v>1</v>
      </c>
      <c r="Q88" s="6"/>
      <c r="R88" s="6"/>
      <c r="S88" s="6"/>
      <c r="T88" s="6"/>
      <c r="U88" s="6"/>
      <c r="V88" s="6"/>
      <c r="W88" s="7">
        <v>1</v>
      </c>
      <c r="X88" s="20">
        <v>18</v>
      </c>
      <c r="Y88" s="20">
        <f t="shared" si="3"/>
        <v>18</v>
      </c>
    </row>
    <row r="89" spans="1:25" ht="49.9" customHeight="1" x14ac:dyDescent="0.2">
      <c r="A89" s="6"/>
      <c r="B89" s="6" t="str">
        <f t="shared" si="2"/>
        <v>V2EA7001-62</v>
      </c>
      <c r="C89" s="6" t="s">
        <v>22</v>
      </c>
      <c r="D89" s="6" t="s">
        <v>23</v>
      </c>
      <c r="E89" s="6" t="s">
        <v>32</v>
      </c>
      <c r="F89" s="7" t="s">
        <v>25</v>
      </c>
      <c r="G89" s="7" t="s">
        <v>26</v>
      </c>
      <c r="H89" s="7" t="s">
        <v>27</v>
      </c>
      <c r="I89" s="6" t="s">
        <v>66</v>
      </c>
      <c r="J89" s="6" t="s">
        <v>67</v>
      </c>
      <c r="K89" s="6" t="s">
        <v>42</v>
      </c>
      <c r="L89" s="6" t="s">
        <v>43</v>
      </c>
      <c r="M89" s="6"/>
      <c r="N89" s="6"/>
      <c r="O89" s="6">
        <v>1</v>
      </c>
      <c r="P89" s="6"/>
      <c r="Q89" s="6"/>
      <c r="R89" s="6"/>
      <c r="S89" s="6"/>
      <c r="T89" s="6"/>
      <c r="U89" s="6"/>
      <c r="V89" s="6"/>
      <c r="W89" s="7">
        <v>1</v>
      </c>
      <c r="X89" s="20">
        <v>20</v>
      </c>
      <c r="Y89" s="20">
        <f t="shared" si="3"/>
        <v>20</v>
      </c>
    </row>
    <row r="90" spans="1:25" ht="49.9" customHeight="1" x14ac:dyDescent="0.2">
      <c r="A90" s="6"/>
      <c r="B90" s="6" t="str">
        <f t="shared" si="2"/>
        <v>V2EA7002-71</v>
      </c>
      <c r="C90" s="6" t="s">
        <v>22</v>
      </c>
      <c r="D90" s="6" t="s">
        <v>102</v>
      </c>
      <c r="E90" s="6" t="s">
        <v>32</v>
      </c>
      <c r="F90" s="7" t="s">
        <v>25</v>
      </c>
      <c r="G90" s="7" t="s">
        <v>26</v>
      </c>
      <c r="H90" s="7" t="s">
        <v>27</v>
      </c>
      <c r="I90" s="6" t="s">
        <v>125</v>
      </c>
      <c r="J90" s="6" t="s">
        <v>126</v>
      </c>
      <c r="K90" s="6" t="s">
        <v>46</v>
      </c>
      <c r="L90" s="6" t="s">
        <v>72</v>
      </c>
      <c r="M90" s="6"/>
      <c r="N90" s="6"/>
      <c r="O90" s="6"/>
      <c r="P90" s="6"/>
      <c r="Q90" s="6"/>
      <c r="R90" s="6"/>
      <c r="S90" s="6">
        <v>1</v>
      </c>
      <c r="T90" s="6"/>
      <c r="U90" s="6"/>
      <c r="V90" s="6"/>
      <c r="W90" s="7">
        <v>1</v>
      </c>
      <c r="X90" s="20">
        <v>28</v>
      </c>
      <c r="Y90" s="20">
        <f t="shared" si="3"/>
        <v>28</v>
      </c>
    </row>
    <row r="91" spans="1:25" ht="49.9" customHeight="1" x14ac:dyDescent="0.2">
      <c r="A91" s="6"/>
      <c r="B91" s="6" t="str">
        <f t="shared" si="2"/>
        <v>V2EB7002-22</v>
      </c>
      <c r="C91" s="6" t="s">
        <v>22</v>
      </c>
      <c r="D91" s="6" t="s">
        <v>102</v>
      </c>
      <c r="E91" s="6" t="s">
        <v>32</v>
      </c>
      <c r="F91" s="7" t="s">
        <v>25</v>
      </c>
      <c r="G91" s="7" t="s">
        <v>39</v>
      </c>
      <c r="H91" s="7" t="s">
        <v>27</v>
      </c>
      <c r="I91" s="6" t="s">
        <v>151</v>
      </c>
      <c r="J91" s="6" t="s">
        <v>152</v>
      </c>
      <c r="K91" s="6" t="s">
        <v>83</v>
      </c>
      <c r="L91" s="6" t="s">
        <v>84</v>
      </c>
      <c r="M91" s="6"/>
      <c r="N91" s="6"/>
      <c r="O91" s="6"/>
      <c r="P91" s="6"/>
      <c r="Q91" s="6"/>
      <c r="R91" s="6"/>
      <c r="S91" s="6">
        <v>1</v>
      </c>
      <c r="T91" s="6"/>
      <c r="U91" s="6"/>
      <c r="V91" s="6"/>
      <c r="W91" s="7">
        <v>1</v>
      </c>
      <c r="X91" s="20">
        <v>13</v>
      </c>
      <c r="Y91" s="20">
        <f t="shared" si="3"/>
        <v>13</v>
      </c>
    </row>
    <row r="92" spans="1:25" ht="49.9" customHeight="1" x14ac:dyDescent="0.2">
      <c r="A92" s="6"/>
      <c r="B92" s="6" t="str">
        <f t="shared" si="2"/>
        <v>V2EA7202-71</v>
      </c>
      <c r="C92" s="6" t="s">
        <v>22</v>
      </c>
      <c r="D92" s="6" t="s">
        <v>102</v>
      </c>
      <c r="E92" s="6" t="s">
        <v>32</v>
      </c>
      <c r="F92" s="7" t="s">
        <v>25</v>
      </c>
      <c r="G92" s="7" t="s">
        <v>26</v>
      </c>
      <c r="H92" s="7" t="s">
        <v>27</v>
      </c>
      <c r="I92" s="6" t="s">
        <v>139</v>
      </c>
      <c r="J92" s="6" t="s">
        <v>140</v>
      </c>
      <c r="K92" s="6" t="s">
        <v>46</v>
      </c>
      <c r="L92" s="6" t="s">
        <v>72</v>
      </c>
      <c r="M92" s="6"/>
      <c r="N92" s="6"/>
      <c r="O92" s="6"/>
      <c r="P92" s="6"/>
      <c r="Q92" s="6"/>
      <c r="R92" s="6">
        <v>1</v>
      </c>
      <c r="S92" s="6"/>
      <c r="T92" s="6"/>
      <c r="U92" s="6"/>
      <c r="V92" s="6"/>
      <c r="W92" s="7">
        <v>1</v>
      </c>
      <c r="X92" s="20">
        <v>28</v>
      </c>
      <c r="Y92" s="20">
        <f t="shared" si="3"/>
        <v>28</v>
      </c>
    </row>
    <row r="93" spans="1:25" ht="49.9" customHeight="1" x14ac:dyDescent="0.2">
      <c r="A93" s="6"/>
      <c r="B93" s="6" t="str">
        <f t="shared" si="2"/>
        <v>V2EB7203-14</v>
      </c>
      <c r="C93" s="6" t="s">
        <v>22</v>
      </c>
      <c r="D93" s="6" t="s">
        <v>102</v>
      </c>
      <c r="E93" s="6" t="s">
        <v>32</v>
      </c>
      <c r="F93" s="7" t="s">
        <v>25</v>
      </c>
      <c r="G93" s="7" t="s">
        <v>153</v>
      </c>
      <c r="H93" s="7" t="s">
        <v>27</v>
      </c>
      <c r="I93" s="6" t="s">
        <v>154</v>
      </c>
      <c r="J93" s="6" t="s">
        <v>155</v>
      </c>
      <c r="K93" s="6" t="s">
        <v>36</v>
      </c>
      <c r="L93" s="6" t="s">
        <v>37</v>
      </c>
      <c r="M93" s="6"/>
      <c r="N93" s="6"/>
      <c r="O93" s="6">
        <v>1</v>
      </c>
      <c r="P93" s="6"/>
      <c r="Q93" s="6"/>
      <c r="R93" s="6"/>
      <c r="S93" s="6"/>
      <c r="T93" s="6"/>
      <c r="U93" s="6"/>
      <c r="V93" s="6"/>
      <c r="W93" s="7">
        <v>1</v>
      </c>
      <c r="X93" s="20">
        <v>16</v>
      </c>
      <c r="Y93" s="20">
        <f t="shared" si="3"/>
        <v>16</v>
      </c>
    </row>
    <row r="94" spans="1:25" ht="49.9" customHeight="1" x14ac:dyDescent="0.2">
      <c r="A94" s="6"/>
      <c r="B94" s="6" t="str">
        <f t="shared" si="2"/>
        <v>V2EB7203-22</v>
      </c>
      <c r="C94" s="6" t="s">
        <v>22</v>
      </c>
      <c r="D94" s="6" t="s">
        <v>102</v>
      </c>
      <c r="E94" s="6" t="s">
        <v>32</v>
      </c>
      <c r="F94" s="7" t="s">
        <v>25</v>
      </c>
      <c r="G94" s="7" t="s">
        <v>153</v>
      </c>
      <c r="H94" s="7" t="s">
        <v>27</v>
      </c>
      <c r="I94" s="6" t="s">
        <v>154</v>
      </c>
      <c r="J94" s="6" t="s">
        <v>155</v>
      </c>
      <c r="K94" s="6" t="s">
        <v>83</v>
      </c>
      <c r="L94" s="6" t="s">
        <v>156</v>
      </c>
      <c r="M94" s="6"/>
      <c r="N94" s="6"/>
      <c r="O94" s="6"/>
      <c r="P94" s="6">
        <v>1</v>
      </c>
      <c r="Q94" s="6"/>
      <c r="R94" s="6"/>
      <c r="S94" s="6"/>
      <c r="T94" s="6"/>
      <c r="U94" s="6"/>
      <c r="V94" s="6"/>
      <c r="W94" s="7">
        <v>1</v>
      </c>
      <c r="X94" s="20">
        <v>16</v>
      </c>
      <c r="Y94" s="20">
        <f t="shared" si="3"/>
        <v>16</v>
      </c>
    </row>
    <row r="95" spans="1:25" ht="49.9" customHeight="1" x14ac:dyDescent="0.2">
      <c r="A95" s="6"/>
      <c r="B95" s="6" t="str">
        <f t="shared" si="2"/>
        <v>P2EA7515-14</v>
      </c>
      <c r="C95" s="6" t="s">
        <v>22</v>
      </c>
      <c r="D95" s="6" t="s">
        <v>50</v>
      </c>
      <c r="E95" s="6" t="s">
        <v>38</v>
      </c>
      <c r="F95" s="7" t="s">
        <v>25</v>
      </c>
      <c r="G95" s="7" t="s">
        <v>26</v>
      </c>
      <c r="H95" s="7" t="s">
        <v>27</v>
      </c>
      <c r="I95" s="6" t="s">
        <v>157</v>
      </c>
      <c r="J95" s="6" t="s">
        <v>158</v>
      </c>
      <c r="K95" s="6" t="s">
        <v>36</v>
      </c>
      <c r="L95" s="6" t="s">
        <v>159</v>
      </c>
      <c r="M95" s="6"/>
      <c r="N95" s="6"/>
      <c r="O95" s="6"/>
      <c r="P95" s="6"/>
      <c r="Q95" s="6">
        <v>1</v>
      </c>
      <c r="R95" s="6"/>
      <c r="S95" s="6"/>
      <c r="T95" s="6"/>
      <c r="U95" s="6"/>
      <c r="V95" s="6"/>
      <c r="W95" s="7">
        <v>1</v>
      </c>
      <c r="X95" s="20">
        <v>28</v>
      </c>
      <c r="Y95" s="20">
        <f t="shared" si="3"/>
        <v>28</v>
      </c>
    </row>
    <row r="96" spans="1:25" ht="49.9" customHeight="1" x14ac:dyDescent="0.2">
      <c r="A96" s="6"/>
      <c r="B96" s="6" t="str">
        <f t="shared" si="2"/>
        <v>P2EA8900-70</v>
      </c>
      <c r="C96" s="6" t="s">
        <v>22</v>
      </c>
      <c r="D96" s="6" t="s">
        <v>50</v>
      </c>
      <c r="E96" s="6" t="s">
        <v>38</v>
      </c>
      <c r="F96" s="7" t="s">
        <v>25</v>
      </c>
      <c r="G96" s="7" t="s">
        <v>26</v>
      </c>
      <c r="H96" s="7" t="s">
        <v>77</v>
      </c>
      <c r="I96" s="6" t="s">
        <v>105</v>
      </c>
      <c r="J96" s="6" t="s">
        <v>106</v>
      </c>
      <c r="K96" s="6" t="s">
        <v>48</v>
      </c>
      <c r="L96" s="6" t="s">
        <v>37</v>
      </c>
      <c r="M96" s="6"/>
      <c r="N96" s="6"/>
      <c r="O96" s="6"/>
      <c r="P96" s="6"/>
      <c r="Q96" s="6">
        <v>1</v>
      </c>
      <c r="R96" s="6"/>
      <c r="S96" s="6"/>
      <c r="T96" s="6"/>
      <c r="U96" s="6"/>
      <c r="V96" s="6"/>
      <c r="W96" s="7">
        <v>1</v>
      </c>
      <c r="X96" s="20">
        <v>21</v>
      </c>
      <c r="Y96" s="20">
        <f t="shared" si="3"/>
        <v>21</v>
      </c>
    </row>
    <row r="97" spans="1:25" ht="49.9" customHeight="1" x14ac:dyDescent="0.2">
      <c r="A97" s="6"/>
      <c r="B97" s="6" t="str">
        <f t="shared" si="2"/>
        <v>P2FA9A01-72</v>
      </c>
      <c r="C97" s="6" t="s">
        <v>22</v>
      </c>
      <c r="D97" s="6" t="s">
        <v>23</v>
      </c>
      <c r="E97" s="6" t="s">
        <v>38</v>
      </c>
      <c r="F97" s="7" t="s">
        <v>25</v>
      </c>
      <c r="G97" s="7" t="s">
        <v>26</v>
      </c>
      <c r="H97" s="7" t="s">
        <v>27</v>
      </c>
      <c r="I97" s="6" t="s">
        <v>62</v>
      </c>
      <c r="J97" s="6" t="s">
        <v>63</v>
      </c>
      <c r="K97" s="6" t="s">
        <v>110</v>
      </c>
      <c r="L97" s="6" t="s">
        <v>47</v>
      </c>
      <c r="M97" s="6"/>
      <c r="N97" s="6"/>
      <c r="O97" s="6"/>
      <c r="P97" s="6"/>
      <c r="Q97" s="6"/>
      <c r="R97" s="6"/>
      <c r="S97" s="6"/>
      <c r="T97" s="6">
        <v>1</v>
      </c>
      <c r="U97" s="6"/>
      <c r="V97" s="6"/>
      <c r="W97" s="7">
        <v>1</v>
      </c>
      <c r="X97" s="20">
        <v>22</v>
      </c>
      <c r="Y97" s="20">
        <f t="shared" si="3"/>
        <v>22</v>
      </c>
    </row>
    <row r="98" spans="1:25" ht="49.9" customHeight="1" x14ac:dyDescent="0.2">
      <c r="A98" s="6"/>
      <c r="B98" s="6" t="str">
        <f t="shared" si="2"/>
        <v>32ED7B65-14</v>
      </c>
      <c r="C98" s="6" t="s">
        <v>22</v>
      </c>
      <c r="D98" s="6" t="s">
        <v>102</v>
      </c>
      <c r="E98" s="6" t="s">
        <v>51</v>
      </c>
      <c r="F98" s="7" t="s">
        <v>25</v>
      </c>
      <c r="G98" s="7" t="s">
        <v>96</v>
      </c>
      <c r="H98" s="7" t="s">
        <v>27</v>
      </c>
      <c r="I98" s="6" t="s">
        <v>160</v>
      </c>
      <c r="J98" s="6" t="s">
        <v>161</v>
      </c>
      <c r="K98" s="6" t="s">
        <v>36</v>
      </c>
      <c r="L98" s="6" t="s">
        <v>73</v>
      </c>
      <c r="M98" s="6"/>
      <c r="N98" s="6"/>
      <c r="O98" s="6"/>
      <c r="P98" s="6"/>
      <c r="Q98" s="6"/>
      <c r="R98" s="6"/>
      <c r="S98" s="6"/>
      <c r="T98" s="6"/>
      <c r="U98" s="6">
        <v>1</v>
      </c>
      <c r="V98" s="6"/>
      <c r="W98" s="7">
        <v>1</v>
      </c>
      <c r="X98" s="20">
        <v>40</v>
      </c>
      <c r="Y98" s="20">
        <f t="shared" si="3"/>
        <v>40</v>
      </c>
    </row>
    <row r="99" spans="1:25" ht="49.9" customHeight="1" x14ac:dyDescent="0.2">
      <c r="A99" s="6"/>
      <c r="B99" s="6" t="str">
        <f t="shared" si="2"/>
        <v>32ED9B65-09</v>
      </c>
      <c r="C99" s="6" t="s">
        <v>22</v>
      </c>
      <c r="D99" s="6" t="s">
        <v>102</v>
      </c>
      <c r="E99" s="6" t="s">
        <v>51</v>
      </c>
      <c r="F99" s="7" t="s">
        <v>25</v>
      </c>
      <c r="G99" s="7" t="s">
        <v>96</v>
      </c>
      <c r="H99" s="7" t="s">
        <v>77</v>
      </c>
      <c r="I99" s="6" t="s">
        <v>137</v>
      </c>
      <c r="J99" s="6" t="s">
        <v>138</v>
      </c>
      <c r="K99" s="6" t="s">
        <v>30</v>
      </c>
      <c r="L99" s="6" t="s">
        <v>31</v>
      </c>
      <c r="M99" s="6"/>
      <c r="N99" s="6"/>
      <c r="O99" s="6"/>
      <c r="P99" s="6">
        <v>1</v>
      </c>
      <c r="Q99" s="6"/>
      <c r="R99" s="6"/>
      <c r="S99" s="6"/>
      <c r="T99" s="6"/>
      <c r="U99" s="6"/>
      <c r="V99" s="6"/>
      <c r="W99" s="7">
        <v>1</v>
      </c>
      <c r="X99" s="20">
        <v>38</v>
      </c>
      <c r="Y99" s="20">
        <f t="shared" si="3"/>
        <v>38</v>
      </c>
    </row>
    <row r="100" spans="1:25" ht="49.9" customHeight="1" x14ac:dyDescent="0.2">
      <c r="A100" s="6"/>
      <c r="B100" s="6" t="str">
        <f t="shared" si="2"/>
        <v>32EE8952-09</v>
      </c>
      <c r="C100" s="6" t="s">
        <v>22</v>
      </c>
      <c r="D100" s="6" t="s">
        <v>50</v>
      </c>
      <c r="E100" s="6" t="s">
        <v>51</v>
      </c>
      <c r="F100" s="7" t="s">
        <v>25</v>
      </c>
      <c r="G100" s="7" t="s">
        <v>131</v>
      </c>
      <c r="H100" s="7" t="s">
        <v>77</v>
      </c>
      <c r="I100" s="6" t="s">
        <v>132</v>
      </c>
      <c r="J100" s="6" t="s">
        <v>133</v>
      </c>
      <c r="K100" s="6" t="s">
        <v>30</v>
      </c>
      <c r="L100" s="6" t="s">
        <v>162</v>
      </c>
      <c r="M100" s="6"/>
      <c r="N100" s="6"/>
      <c r="O100" s="6"/>
      <c r="P100" s="6"/>
      <c r="Q100" s="6"/>
      <c r="R100" s="6">
        <v>1</v>
      </c>
      <c r="S100" s="6"/>
      <c r="T100" s="6"/>
      <c r="U100" s="6"/>
      <c r="V100" s="6"/>
      <c r="W100" s="7">
        <v>1</v>
      </c>
      <c r="X100" s="20">
        <v>40</v>
      </c>
      <c r="Y100" s="20">
        <f t="shared" si="3"/>
        <v>40</v>
      </c>
    </row>
  </sheetData>
  <sheetProtection formatCells="0" formatColumns="0" formatRows="0" insertColumns="0" insertRows="0" insertHyperlinks="0" deleteColumns="0" deleteRows="0" sort="0" autoFilter="0" pivotTables="0"/>
  <autoFilter ref="A10:Y100">
    <sortState ref="A11:AA100">
      <sortCondition descending="1" ref="W10:W100"/>
    </sortState>
  </autoFilter>
  <pageMargins left="0.25" right="0.25" top="0.75" bottom="0.75" header="0.3" footer="0.3"/>
  <pageSetup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O181"/>
  <sheetViews>
    <sheetView workbookViewId="0">
      <selection activeCell="AP1" sqref="AP1:AP1048576"/>
    </sheetView>
  </sheetViews>
  <sheetFormatPr defaultColWidth="8.6640625" defaultRowHeight="11.25" outlineLevelCol="1" x14ac:dyDescent="0.2"/>
  <cols>
    <col min="1" max="1" width="10.6640625" style="5" customWidth="1"/>
    <col min="2" max="2" width="18.5" style="5" bestFit="1" customWidth="1"/>
    <col min="3" max="5" width="13" style="5" customWidth="1"/>
    <col min="6" max="6" width="11.5" style="5" bestFit="1" customWidth="1"/>
    <col min="7" max="7" width="30" style="5" bestFit="1" customWidth="1"/>
    <col min="8" max="9" width="30" style="5" customWidth="1"/>
    <col min="10" max="10" width="10.1640625" style="5" customWidth="1"/>
    <col min="11" max="11" width="33" style="5" bestFit="1" customWidth="1"/>
    <col min="12" max="12" width="33" style="5" customWidth="1"/>
    <col min="13" max="38" width="5.5" style="5" hidden="1" customWidth="1" outlineLevel="1"/>
    <col min="39" max="39" width="10.5" style="8" customWidth="1" collapsed="1"/>
    <col min="40" max="40" width="11.6640625" style="9" customWidth="1"/>
    <col min="41" max="41" width="16.5" style="9" bestFit="1" customWidth="1"/>
    <col min="42" max="16384" width="8.6640625" style="5"/>
  </cols>
  <sheetData>
    <row r="3" spans="1:41" x14ac:dyDescent="0.2">
      <c r="AM3" s="5"/>
      <c r="AN3" s="5"/>
      <c r="AO3" s="5"/>
    </row>
    <row r="4" spans="1:41" x14ac:dyDescent="0.2">
      <c r="AM4" s="5"/>
      <c r="AN4" s="5"/>
      <c r="AO4" s="5"/>
    </row>
    <row r="7" spans="1:41" ht="15" x14ac:dyDescent="0.2">
      <c r="L7" s="17" t="s">
        <v>163</v>
      </c>
      <c r="M7" s="4">
        <v>4</v>
      </c>
      <c r="N7" s="4" t="s">
        <v>164</v>
      </c>
      <c r="O7" s="4">
        <v>5</v>
      </c>
      <c r="P7" s="4" t="s">
        <v>165</v>
      </c>
      <c r="Q7" s="4">
        <v>6</v>
      </c>
      <c r="R7" s="4" t="s">
        <v>166</v>
      </c>
      <c r="S7" s="4">
        <v>7</v>
      </c>
      <c r="T7" s="4" t="s">
        <v>167</v>
      </c>
      <c r="U7" s="4">
        <v>8</v>
      </c>
      <c r="V7" s="4" t="s">
        <v>168</v>
      </c>
      <c r="W7" s="4">
        <v>9</v>
      </c>
      <c r="X7" s="4" t="s">
        <v>169</v>
      </c>
      <c r="Y7" s="4">
        <v>10</v>
      </c>
      <c r="Z7" s="4" t="s">
        <v>170</v>
      </c>
      <c r="AA7" s="4">
        <v>11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9">
        <f>SUM(AM9:AM180)</f>
        <v>6074</v>
      </c>
      <c r="AN7" s="20">
        <f>AO7/AM7</f>
        <v>115.43694435297992</v>
      </c>
      <c r="AO7" s="20">
        <f>SUM(AO9:AO180)</f>
        <v>701164</v>
      </c>
    </row>
    <row r="8" spans="1:41" s="3" customFormat="1" ht="30" x14ac:dyDescent="0.2">
      <c r="A8" s="17" t="s">
        <v>0</v>
      </c>
      <c r="B8" s="17" t="s">
        <v>1</v>
      </c>
      <c r="C8" s="17" t="s">
        <v>2</v>
      </c>
      <c r="D8" s="17" t="s">
        <v>3</v>
      </c>
      <c r="E8" s="17" t="s">
        <v>171</v>
      </c>
      <c r="F8" s="17" t="s">
        <v>8</v>
      </c>
      <c r="G8" s="17" t="s">
        <v>9</v>
      </c>
      <c r="H8" s="17" t="s">
        <v>5</v>
      </c>
      <c r="I8" s="17" t="s">
        <v>6</v>
      </c>
      <c r="J8" s="17" t="s">
        <v>10</v>
      </c>
      <c r="K8" s="17" t="s">
        <v>172</v>
      </c>
      <c r="L8" s="17" t="s">
        <v>173</v>
      </c>
      <c r="M8" s="17">
        <v>1</v>
      </c>
      <c r="N8" s="17" t="s">
        <v>174</v>
      </c>
      <c r="O8" s="17">
        <v>2</v>
      </c>
      <c r="P8" s="17" t="s">
        <v>175</v>
      </c>
      <c r="Q8" s="17">
        <v>3</v>
      </c>
      <c r="R8" s="17" t="s">
        <v>176</v>
      </c>
      <c r="S8" s="17">
        <v>4</v>
      </c>
      <c r="T8" s="17" t="s">
        <v>164</v>
      </c>
      <c r="U8" s="17">
        <v>5</v>
      </c>
      <c r="V8" s="17" t="s">
        <v>165</v>
      </c>
      <c r="W8" s="17">
        <v>6</v>
      </c>
      <c r="X8" s="17" t="s">
        <v>166</v>
      </c>
      <c r="Y8" s="17">
        <v>7</v>
      </c>
      <c r="Z8" s="17" t="s">
        <v>167</v>
      </c>
      <c r="AA8" s="17">
        <v>8</v>
      </c>
      <c r="AB8" s="17" t="s">
        <v>168</v>
      </c>
      <c r="AC8" s="17">
        <v>9</v>
      </c>
      <c r="AD8" s="17" t="s">
        <v>169</v>
      </c>
      <c r="AE8" s="17">
        <v>10</v>
      </c>
      <c r="AF8" s="17" t="s">
        <v>170</v>
      </c>
      <c r="AG8" s="17">
        <v>11</v>
      </c>
      <c r="AH8" s="17" t="s">
        <v>177</v>
      </c>
      <c r="AI8" s="17">
        <v>12</v>
      </c>
      <c r="AJ8" s="17">
        <v>13</v>
      </c>
      <c r="AK8" s="17">
        <v>14</v>
      </c>
      <c r="AL8" s="17">
        <v>15</v>
      </c>
      <c r="AM8" s="17" t="s">
        <v>1301</v>
      </c>
      <c r="AN8" s="17" t="s">
        <v>1299</v>
      </c>
      <c r="AO8" s="17" t="s">
        <v>1300</v>
      </c>
    </row>
    <row r="9" spans="1:41" ht="50.1" customHeight="1" x14ac:dyDescent="0.2">
      <c r="A9" s="6"/>
      <c r="B9" s="6" t="str">
        <f>F9&amp;"-"&amp;J9</f>
        <v>J1GD2226-01</v>
      </c>
      <c r="C9" s="7" t="s">
        <v>22</v>
      </c>
      <c r="D9" s="6" t="s">
        <v>178</v>
      </c>
      <c r="E9" s="6">
        <v>22</v>
      </c>
      <c r="F9" s="6" t="s">
        <v>179</v>
      </c>
      <c r="G9" s="6" t="s">
        <v>180</v>
      </c>
      <c r="H9" s="7" t="s">
        <v>181</v>
      </c>
      <c r="I9" s="7" t="s">
        <v>182</v>
      </c>
      <c r="J9" s="6" t="s">
        <v>93</v>
      </c>
      <c r="K9" s="6" t="s">
        <v>183</v>
      </c>
      <c r="L9" s="6" t="s">
        <v>173</v>
      </c>
      <c r="M9" s="6"/>
      <c r="N9" s="6"/>
      <c r="O9" s="6"/>
      <c r="P9" s="6"/>
      <c r="Q9" s="6"/>
      <c r="R9" s="6">
        <v>5</v>
      </c>
      <c r="S9" s="6">
        <v>11</v>
      </c>
      <c r="T9" s="6">
        <v>16</v>
      </c>
      <c r="U9" s="6">
        <v>34</v>
      </c>
      <c r="V9" s="6">
        <v>54</v>
      </c>
      <c r="W9" s="6">
        <v>78</v>
      </c>
      <c r="X9" s="6">
        <v>70</v>
      </c>
      <c r="Y9" s="6">
        <v>62</v>
      </c>
      <c r="Z9" s="6">
        <v>48</v>
      </c>
      <c r="AA9" s="6">
        <v>14</v>
      </c>
      <c r="AB9" s="6">
        <v>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7">
        <v>398</v>
      </c>
      <c r="AN9" s="21">
        <v>175</v>
      </c>
      <c r="AO9" s="21">
        <f>AN9*AM9</f>
        <v>69650</v>
      </c>
    </row>
    <row r="10" spans="1:41" ht="50.1" customHeight="1" x14ac:dyDescent="0.2">
      <c r="A10" s="10"/>
      <c r="B10" s="6" t="s">
        <v>184</v>
      </c>
      <c r="C10" s="7" t="s">
        <v>22</v>
      </c>
      <c r="D10" s="7" t="s">
        <v>178</v>
      </c>
      <c r="E10" s="6">
        <v>22</v>
      </c>
      <c r="F10" s="6" t="s">
        <v>185</v>
      </c>
      <c r="G10" s="6" t="s">
        <v>186</v>
      </c>
      <c r="H10" s="7" t="s">
        <v>181</v>
      </c>
      <c r="I10" s="7" t="s">
        <v>182</v>
      </c>
      <c r="J10" s="6" t="s">
        <v>129</v>
      </c>
      <c r="K10" s="6"/>
      <c r="L10" s="7" t="s">
        <v>173</v>
      </c>
      <c r="M10" s="6"/>
      <c r="N10" s="6"/>
      <c r="O10" s="6"/>
      <c r="P10" s="6"/>
      <c r="Q10" s="6"/>
      <c r="R10" s="6"/>
      <c r="S10" s="6" t="s">
        <v>187</v>
      </c>
      <c r="T10" s="6" t="s">
        <v>187</v>
      </c>
      <c r="U10" s="6" t="s">
        <v>188</v>
      </c>
      <c r="V10" s="6" t="s">
        <v>189</v>
      </c>
      <c r="W10" s="6" t="s">
        <v>190</v>
      </c>
      <c r="X10" s="6" t="s">
        <v>191</v>
      </c>
      <c r="Y10" s="6" t="s">
        <v>190</v>
      </c>
      <c r="Z10" s="6" t="s">
        <v>192</v>
      </c>
      <c r="AA10" s="6" t="s">
        <v>193</v>
      </c>
      <c r="AB10" s="6" t="s">
        <v>194</v>
      </c>
      <c r="AC10" s="6" t="s">
        <v>195</v>
      </c>
      <c r="AD10" s="6" t="s">
        <v>196</v>
      </c>
      <c r="AE10" s="6" t="s">
        <v>188</v>
      </c>
      <c r="AF10" s="6" t="s">
        <v>197</v>
      </c>
      <c r="AG10" s="6" t="s">
        <v>198</v>
      </c>
      <c r="AH10" s="6"/>
      <c r="AI10" s="6"/>
      <c r="AJ10" s="6"/>
      <c r="AK10" s="6"/>
      <c r="AL10" s="6"/>
      <c r="AM10" s="7">
        <v>297</v>
      </c>
      <c r="AN10" s="19">
        <v>87</v>
      </c>
      <c r="AO10" s="21">
        <f t="shared" ref="AO10:AO73" si="0">AN10*AM10</f>
        <v>25839</v>
      </c>
    </row>
    <row r="11" spans="1:41" ht="50.1" customHeight="1" x14ac:dyDescent="0.2">
      <c r="A11" s="10"/>
      <c r="B11" s="6" t="s">
        <v>199</v>
      </c>
      <c r="C11" s="7" t="s">
        <v>22</v>
      </c>
      <c r="D11" s="7" t="s">
        <v>178</v>
      </c>
      <c r="E11" s="6">
        <v>22</v>
      </c>
      <c r="F11" s="6" t="s">
        <v>200</v>
      </c>
      <c r="G11" s="6" t="s">
        <v>201</v>
      </c>
      <c r="H11" s="7" t="s">
        <v>181</v>
      </c>
      <c r="I11" s="7" t="s">
        <v>182</v>
      </c>
      <c r="J11" s="6" t="s">
        <v>202</v>
      </c>
      <c r="K11" s="6" t="s">
        <v>203</v>
      </c>
      <c r="L11" s="7" t="s">
        <v>163</v>
      </c>
      <c r="M11" s="6">
        <v>9</v>
      </c>
      <c r="N11" s="6">
        <v>10</v>
      </c>
      <c r="O11" s="6">
        <v>20</v>
      </c>
      <c r="P11" s="6">
        <v>20</v>
      </c>
      <c r="Q11" s="6">
        <v>20</v>
      </c>
      <c r="R11" s="6">
        <v>20</v>
      </c>
      <c r="S11" s="6">
        <v>10</v>
      </c>
      <c r="T11" s="6">
        <v>20</v>
      </c>
      <c r="U11" s="6">
        <v>30</v>
      </c>
      <c r="V11" s="6">
        <v>20</v>
      </c>
      <c r="W11" s="6">
        <v>30</v>
      </c>
      <c r="X11" s="6">
        <v>20</v>
      </c>
      <c r="Y11" s="6">
        <v>10</v>
      </c>
      <c r="Z11" s="6">
        <v>10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7">
        <v>249</v>
      </c>
      <c r="AN11" s="19">
        <v>109</v>
      </c>
      <c r="AO11" s="21">
        <f t="shared" si="0"/>
        <v>27141</v>
      </c>
    </row>
    <row r="12" spans="1:41" ht="50.1" customHeight="1" x14ac:dyDescent="0.2">
      <c r="A12" s="6"/>
      <c r="B12" s="6" t="str">
        <f>F12&amp;"-"&amp;J12</f>
        <v>61GC2275-04</v>
      </c>
      <c r="C12" s="7" t="s">
        <v>22</v>
      </c>
      <c r="D12" s="6" t="s">
        <v>178</v>
      </c>
      <c r="E12" s="6">
        <v>22</v>
      </c>
      <c r="F12" s="6" t="s">
        <v>204</v>
      </c>
      <c r="G12" s="6" t="s">
        <v>205</v>
      </c>
      <c r="H12" s="7" t="s">
        <v>181</v>
      </c>
      <c r="I12" s="7" t="s">
        <v>182</v>
      </c>
      <c r="J12" s="6" t="s">
        <v>206</v>
      </c>
      <c r="K12" s="6" t="s">
        <v>207</v>
      </c>
      <c r="L12" s="6" t="s">
        <v>173</v>
      </c>
      <c r="M12" s="6"/>
      <c r="N12" s="6"/>
      <c r="O12" s="6"/>
      <c r="P12" s="6"/>
      <c r="Q12" s="6"/>
      <c r="R12" s="6"/>
      <c r="S12" s="6">
        <v>9</v>
      </c>
      <c r="T12" s="6">
        <v>26</v>
      </c>
      <c r="U12" s="6">
        <v>38</v>
      </c>
      <c r="V12" s="6">
        <v>41</v>
      </c>
      <c r="W12" s="6">
        <v>47</v>
      </c>
      <c r="X12" s="6">
        <v>43</v>
      </c>
      <c r="Y12" s="6">
        <v>21</v>
      </c>
      <c r="Z12" s="6">
        <v>12</v>
      </c>
      <c r="AA12" s="6">
        <v>2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7">
        <v>239</v>
      </c>
      <c r="AN12" s="21">
        <v>150</v>
      </c>
      <c r="AO12" s="21">
        <f t="shared" si="0"/>
        <v>35850</v>
      </c>
    </row>
    <row r="13" spans="1:41" ht="50.1" customHeight="1" x14ac:dyDescent="0.2">
      <c r="A13" s="6"/>
      <c r="B13" s="6" t="s">
        <v>208</v>
      </c>
      <c r="C13" s="7" t="s">
        <v>22</v>
      </c>
      <c r="D13" s="7" t="s">
        <v>178</v>
      </c>
      <c r="E13" s="6">
        <v>22</v>
      </c>
      <c r="F13" s="6" t="s">
        <v>209</v>
      </c>
      <c r="G13" s="6" t="s">
        <v>210</v>
      </c>
      <c r="H13" s="7" t="s">
        <v>181</v>
      </c>
      <c r="I13" s="7" t="s">
        <v>182</v>
      </c>
      <c r="J13" s="6" t="s">
        <v>211</v>
      </c>
      <c r="K13" s="6" t="s">
        <v>212</v>
      </c>
      <c r="L13" s="7" t="s">
        <v>163</v>
      </c>
      <c r="M13" s="6">
        <v>9</v>
      </c>
      <c r="N13" s="6">
        <v>7</v>
      </c>
      <c r="O13" s="6">
        <v>8</v>
      </c>
      <c r="P13" s="6">
        <v>8</v>
      </c>
      <c r="Q13" s="6">
        <v>8</v>
      </c>
      <c r="R13" s="6">
        <v>18</v>
      </c>
      <c r="S13" s="6"/>
      <c r="T13" s="6">
        <v>27</v>
      </c>
      <c r="U13" s="6">
        <v>35</v>
      </c>
      <c r="V13" s="6">
        <v>27</v>
      </c>
      <c r="W13" s="6">
        <v>35</v>
      </c>
      <c r="X13" s="6">
        <v>26</v>
      </c>
      <c r="Y13" s="6"/>
      <c r="Z13" s="6">
        <v>7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7">
        <v>215</v>
      </c>
      <c r="AN13" s="19">
        <v>122</v>
      </c>
      <c r="AO13" s="21">
        <f t="shared" si="0"/>
        <v>26230</v>
      </c>
    </row>
    <row r="14" spans="1:41" ht="50.1" customHeight="1" x14ac:dyDescent="0.2">
      <c r="A14" s="10"/>
      <c r="B14" s="6" t="s">
        <v>213</v>
      </c>
      <c r="C14" s="7" t="s">
        <v>22</v>
      </c>
      <c r="D14" s="7" t="s">
        <v>178</v>
      </c>
      <c r="E14" s="6">
        <v>22</v>
      </c>
      <c r="F14" s="6" t="s">
        <v>214</v>
      </c>
      <c r="G14" s="6" t="s">
        <v>215</v>
      </c>
      <c r="H14" s="7" t="s">
        <v>181</v>
      </c>
      <c r="I14" s="7" t="s">
        <v>182</v>
      </c>
      <c r="J14" s="6" t="s">
        <v>36</v>
      </c>
      <c r="K14" s="6" t="s">
        <v>216</v>
      </c>
      <c r="L14" s="7" t="s">
        <v>163</v>
      </c>
      <c r="M14" s="6"/>
      <c r="N14" s="6"/>
      <c r="O14" s="6"/>
      <c r="P14" s="6"/>
      <c r="Q14" s="6"/>
      <c r="R14" s="6">
        <v>30</v>
      </c>
      <c r="S14" s="6">
        <v>33</v>
      </c>
      <c r="T14" s="6">
        <v>36</v>
      </c>
      <c r="U14" s="6">
        <v>18</v>
      </c>
      <c r="V14" s="6">
        <v>54</v>
      </c>
      <c r="W14" s="6">
        <v>3</v>
      </c>
      <c r="X14" s="6">
        <v>1</v>
      </c>
      <c r="Y14" s="6">
        <v>29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7">
        <v>204</v>
      </c>
      <c r="AN14" s="19">
        <v>76</v>
      </c>
      <c r="AO14" s="21">
        <f t="shared" si="0"/>
        <v>15504</v>
      </c>
    </row>
    <row r="15" spans="1:41" ht="50.1" customHeight="1" x14ac:dyDescent="0.2">
      <c r="A15" s="10"/>
      <c r="B15" s="6" t="s">
        <v>217</v>
      </c>
      <c r="C15" s="7" t="s">
        <v>22</v>
      </c>
      <c r="D15" s="7" t="s">
        <v>218</v>
      </c>
      <c r="E15" s="6">
        <v>21</v>
      </c>
      <c r="F15" s="6" t="s">
        <v>219</v>
      </c>
      <c r="G15" s="6" t="s">
        <v>220</v>
      </c>
      <c r="H15" s="7" t="s">
        <v>181</v>
      </c>
      <c r="I15" s="7" t="s">
        <v>182</v>
      </c>
      <c r="J15" s="6" t="s">
        <v>221</v>
      </c>
      <c r="K15" s="6"/>
      <c r="L15" s="7" t="s">
        <v>173</v>
      </c>
      <c r="M15" s="6" t="s">
        <v>198</v>
      </c>
      <c r="N15" s="6" t="s">
        <v>190</v>
      </c>
      <c r="O15" s="6" t="s">
        <v>222</v>
      </c>
      <c r="P15" s="6" t="s">
        <v>223</v>
      </c>
      <c r="Q15" s="6"/>
      <c r="R15" s="6"/>
      <c r="S15" s="6" t="s">
        <v>224</v>
      </c>
      <c r="T15" s="6" t="s">
        <v>189</v>
      </c>
      <c r="U15" s="6" t="s">
        <v>194</v>
      </c>
      <c r="V15" s="6" t="s">
        <v>225</v>
      </c>
      <c r="W15" s="6" t="s">
        <v>222</v>
      </c>
      <c r="X15" s="6" t="s">
        <v>189</v>
      </c>
      <c r="Y15" s="6" t="s">
        <v>190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7">
        <v>194</v>
      </c>
      <c r="AN15" s="19">
        <v>65</v>
      </c>
      <c r="AO15" s="21">
        <f t="shared" si="0"/>
        <v>12610</v>
      </c>
    </row>
    <row r="16" spans="1:41" ht="50.1" customHeight="1" x14ac:dyDescent="0.2">
      <c r="A16" s="6"/>
      <c r="B16" s="6" t="s">
        <v>226</v>
      </c>
      <c r="C16" s="7" t="s">
        <v>22</v>
      </c>
      <c r="D16" s="7" t="s">
        <v>178</v>
      </c>
      <c r="E16" s="6">
        <v>22</v>
      </c>
      <c r="F16" s="6" t="s">
        <v>227</v>
      </c>
      <c r="G16" s="6" t="s">
        <v>228</v>
      </c>
      <c r="H16" s="7" t="s">
        <v>181</v>
      </c>
      <c r="I16" s="7" t="s">
        <v>182</v>
      </c>
      <c r="J16" s="6" t="s">
        <v>68</v>
      </c>
      <c r="K16" s="6" t="s">
        <v>229</v>
      </c>
      <c r="L16" s="7" t="s">
        <v>163</v>
      </c>
      <c r="M16" s="6">
        <v>7</v>
      </c>
      <c r="N16" s="6">
        <v>5</v>
      </c>
      <c r="O16" s="6">
        <v>10</v>
      </c>
      <c r="P16" s="6">
        <v>7</v>
      </c>
      <c r="Q16" s="6">
        <v>2</v>
      </c>
      <c r="R16" s="6">
        <v>9</v>
      </c>
      <c r="S16" s="6">
        <v>24</v>
      </c>
      <c r="T16" s="6">
        <v>21</v>
      </c>
      <c r="U16" s="6">
        <v>10</v>
      </c>
      <c r="V16" s="6">
        <v>22</v>
      </c>
      <c r="W16" s="6">
        <v>16</v>
      </c>
      <c r="X16" s="6">
        <v>22</v>
      </c>
      <c r="Y16" s="6">
        <v>15</v>
      </c>
      <c r="Z16" s="6">
        <v>3</v>
      </c>
      <c r="AA16" s="6">
        <v>2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7">
        <v>175</v>
      </c>
      <c r="AN16" s="19">
        <v>100</v>
      </c>
      <c r="AO16" s="21">
        <f t="shared" si="0"/>
        <v>17500</v>
      </c>
    </row>
    <row r="17" spans="1:41" ht="50.1" customHeight="1" x14ac:dyDescent="0.2">
      <c r="A17" s="6"/>
      <c r="B17" s="6" t="s">
        <v>230</v>
      </c>
      <c r="C17" s="7" t="s">
        <v>22</v>
      </c>
      <c r="D17" s="7" t="s">
        <v>178</v>
      </c>
      <c r="E17" s="6">
        <v>22</v>
      </c>
      <c r="F17" s="6" t="s">
        <v>231</v>
      </c>
      <c r="G17" s="6" t="s">
        <v>232</v>
      </c>
      <c r="H17" s="7" t="s">
        <v>181</v>
      </c>
      <c r="I17" s="7" t="s">
        <v>182</v>
      </c>
      <c r="J17" s="6" t="s">
        <v>93</v>
      </c>
      <c r="K17" s="6" t="s">
        <v>49</v>
      </c>
      <c r="L17" s="7" t="s">
        <v>163</v>
      </c>
      <c r="M17" s="6">
        <v>8</v>
      </c>
      <c r="N17" s="6">
        <v>2</v>
      </c>
      <c r="O17" s="6">
        <v>10</v>
      </c>
      <c r="P17" s="6">
        <v>11</v>
      </c>
      <c r="Q17" s="6">
        <v>11</v>
      </c>
      <c r="R17" s="6">
        <v>22</v>
      </c>
      <c r="S17" s="6">
        <v>27</v>
      </c>
      <c r="T17" s="6">
        <v>16</v>
      </c>
      <c r="U17" s="6">
        <v>5</v>
      </c>
      <c r="V17" s="6">
        <v>19</v>
      </c>
      <c r="W17" s="6">
        <v>4</v>
      </c>
      <c r="X17" s="6">
        <v>12</v>
      </c>
      <c r="Y17" s="6">
        <v>9</v>
      </c>
      <c r="Z17" s="6"/>
      <c r="AA17" s="6">
        <v>7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7">
        <v>163</v>
      </c>
      <c r="AN17" s="19">
        <v>100</v>
      </c>
      <c r="AO17" s="21">
        <f t="shared" si="0"/>
        <v>16300</v>
      </c>
    </row>
    <row r="18" spans="1:41" ht="50.1" customHeight="1" x14ac:dyDescent="0.2">
      <c r="A18" s="6"/>
      <c r="B18" s="6" t="s">
        <v>233</v>
      </c>
      <c r="C18" s="7" t="s">
        <v>22</v>
      </c>
      <c r="D18" s="7" t="s">
        <v>178</v>
      </c>
      <c r="E18" s="6">
        <v>22</v>
      </c>
      <c r="F18" s="6" t="s">
        <v>214</v>
      </c>
      <c r="G18" s="6" t="s">
        <v>215</v>
      </c>
      <c r="H18" s="7" t="s">
        <v>181</v>
      </c>
      <c r="I18" s="7" t="s">
        <v>182</v>
      </c>
      <c r="J18" s="6" t="s">
        <v>234</v>
      </c>
      <c r="K18" s="6" t="s">
        <v>235</v>
      </c>
      <c r="L18" s="7" t="s">
        <v>163</v>
      </c>
      <c r="M18" s="6"/>
      <c r="N18" s="6">
        <v>5</v>
      </c>
      <c r="O18" s="6">
        <v>10</v>
      </c>
      <c r="P18" s="6">
        <v>19</v>
      </c>
      <c r="Q18" s="6">
        <v>13</v>
      </c>
      <c r="R18" s="6">
        <v>25</v>
      </c>
      <c r="S18" s="6">
        <v>47</v>
      </c>
      <c r="T18" s="6">
        <v>1</v>
      </c>
      <c r="U18" s="6">
        <v>2</v>
      </c>
      <c r="V18" s="6">
        <v>17</v>
      </c>
      <c r="W18" s="6"/>
      <c r="X18" s="6"/>
      <c r="Y18" s="6">
        <v>18</v>
      </c>
      <c r="Z18" s="6"/>
      <c r="AA18" s="6">
        <v>1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7">
        <v>158</v>
      </c>
      <c r="AN18" s="19">
        <v>76</v>
      </c>
      <c r="AO18" s="21">
        <f t="shared" si="0"/>
        <v>12008</v>
      </c>
    </row>
    <row r="19" spans="1:41" ht="50.1" customHeight="1" x14ac:dyDescent="0.2">
      <c r="A19" s="6"/>
      <c r="B19" s="6" t="str">
        <f>F19&amp;"-"&amp;J19</f>
        <v>J1GD2134-23</v>
      </c>
      <c r="C19" s="7" t="s">
        <v>22</v>
      </c>
      <c r="D19" s="6" t="s">
        <v>178</v>
      </c>
      <c r="E19" s="6">
        <v>22</v>
      </c>
      <c r="F19" s="6" t="s">
        <v>236</v>
      </c>
      <c r="G19" s="6" t="s">
        <v>237</v>
      </c>
      <c r="H19" s="7" t="s">
        <v>181</v>
      </c>
      <c r="I19" s="7" t="s">
        <v>182</v>
      </c>
      <c r="J19" s="6" t="s">
        <v>202</v>
      </c>
      <c r="K19" s="6" t="s">
        <v>238</v>
      </c>
      <c r="L19" s="6" t="s">
        <v>173</v>
      </c>
      <c r="M19" s="6"/>
      <c r="N19" s="6"/>
      <c r="O19" s="6"/>
      <c r="P19" s="6"/>
      <c r="Q19" s="6"/>
      <c r="R19" s="6"/>
      <c r="S19" s="6">
        <v>4</v>
      </c>
      <c r="T19" s="6">
        <v>7</v>
      </c>
      <c r="U19" s="6">
        <v>13</v>
      </c>
      <c r="V19" s="6">
        <v>19</v>
      </c>
      <c r="W19" s="6">
        <v>38</v>
      </c>
      <c r="X19" s="6">
        <v>38</v>
      </c>
      <c r="Y19" s="6">
        <v>15</v>
      </c>
      <c r="Z19" s="6">
        <v>10</v>
      </c>
      <c r="AA19" s="6">
        <v>7</v>
      </c>
      <c r="AB19" s="6">
        <v>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7">
        <v>157</v>
      </c>
      <c r="AN19" s="21">
        <v>210</v>
      </c>
      <c r="AO19" s="21">
        <f t="shared" si="0"/>
        <v>32970</v>
      </c>
    </row>
    <row r="20" spans="1:41" ht="50.1" customHeight="1" x14ac:dyDescent="0.2">
      <c r="A20" s="6"/>
      <c r="B20" s="6" t="s">
        <v>239</v>
      </c>
      <c r="C20" s="7" t="s">
        <v>22</v>
      </c>
      <c r="D20" s="7" t="s">
        <v>218</v>
      </c>
      <c r="E20" s="6">
        <v>21</v>
      </c>
      <c r="F20" s="6" t="s">
        <v>240</v>
      </c>
      <c r="G20" s="6" t="s">
        <v>241</v>
      </c>
      <c r="H20" s="7" t="s">
        <v>181</v>
      </c>
      <c r="I20" s="7" t="s">
        <v>182</v>
      </c>
      <c r="J20" s="6" t="s">
        <v>242</v>
      </c>
      <c r="K20" s="6" t="s">
        <v>243</v>
      </c>
      <c r="L20" s="7" t="s">
        <v>163</v>
      </c>
      <c r="M20" s="6"/>
      <c r="N20" s="6"/>
      <c r="O20" s="6"/>
      <c r="P20" s="6"/>
      <c r="Q20" s="6">
        <v>4</v>
      </c>
      <c r="R20" s="6">
        <v>15</v>
      </c>
      <c r="S20" s="6">
        <v>6</v>
      </c>
      <c r="T20" s="6">
        <v>23</v>
      </c>
      <c r="U20" s="6">
        <v>41</v>
      </c>
      <c r="V20" s="6">
        <v>3</v>
      </c>
      <c r="W20" s="6">
        <v>37</v>
      </c>
      <c r="X20" s="6">
        <v>19</v>
      </c>
      <c r="Y20" s="6">
        <v>5</v>
      </c>
      <c r="Z20" s="6">
        <v>1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7">
        <v>154</v>
      </c>
      <c r="AN20" s="19">
        <v>96</v>
      </c>
      <c r="AO20" s="21">
        <f t="shared" si="0"/>
        <v>14784</v>
      </c>
    </row>
    <row r="21" spans="1:41" ht="50.1" customHeight="1" x14ac:dyDescent="0.2">
      <c r="A21" s="6"/>
      <c r="B21" s="6" t="s">
        <v>244</v>
      </c>
      <c r="C21" s="7" t="s">
        <v>22</v>
      </c>
      <c r="D21" s="7" t="s">
        <v>178</v>
      </c>
      <c r="E21" s="6">
        <v>22</v>
      </c>
      <c r="F21" s="6" t="s">
        <v>214</v>
      </c>
      <c r="G21" s="6" t="s">
        <v>215</v>
      </c>
      <c r="H21" s="7" t="s">
        <v>181</v>
      </c>
      <c r="I21" s="7" t="s">
        <v>182</v>
      </c>
      <c r="J21" s="6" t="s">
        <v>83</v>
      </c>
      <c r="K21" s="6" t="s">
        <v>245</v>
      </c>
      <c r="L21" s="7" t="s">
        <v>163</v>
      </c>
      <c r="M21" s="6"/>
      <c r="N21" s="6"/>
      <c r="O21" s="6"/>
      <c r="P21" s="6">
        <v>9</v>
      </c>
      <c r="Q21" s="6">
        <v>9</v>
      </c>
      <c r="R21" s="6">
        <v>7</v>
      </c>
      <c r="S21" s="6">
        <v>9</v>
      </c>
      <c r="T21" s="6">
        <v>16</v>
      </c>
      <c r="U21" s="6">
        <v>25</v>
      </c>
      <c r="V21" s="6">
        <v>8</v>
      </c>
      <c r="W21" s="6">
        <v>25</v>
      </c>
      <c r="X21" s="6">
        <v>15</v>
      </c>
      <c r="Y21" s="6">
        <v>8</v>
      </c>
      <c r="Z21" s="6">
        <v>7</v>
      </c>
      <c r="AA21" s="6">
        <v>9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7">
        <v>147</v>
      </c>
      <c r="AN21" s="19">
        <v>76</v>
      </c>
      <c r="AO21" s="21">
        <f t="shared" si="0"/>
        <v>11172</v>
      </c>
    </row>
    <row r="22" spans="1:41" ht="50.1" customHeight="1" x14ac:dyDescent="0.2">
      <c r="A22" s="10"/>
      <c r="B22" s="6" t="str">
        <f>F22&amp;"-"&amp;J22</f>
        <v>61GC2220-40</v>
      </c>
      <c r="C22" s="7" t="s">
        <v>22</v>
      </c>
      <c r="D22" s="6" t="s">
        <v>178</v>
      </c>
      <c r="E22" s="6">
        <v>22</v>
      </c>
      <c r="F22" s="6" t="s">
        <v>246</v>
      </c>
      <c r="G22" s="6" t="s">
        <v>247</v>
      </c>
      <c r="H22" s="7" t="s">
        <v>181</v>
      </c>
      <c r="I22" s="7" t="s">
        <v>182</v>
      </c>
      <c r="J22" s="6" t="s">
        <v>248</v>
      </c>
      <c r="K22" s="6" t="s">
        <v>249</v>
      </c>
      <c r="L22" s="6" t="s">
        <v>173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5</v>
      </c>
      <c r="X22" s="6">
        <v>2</v>
      </c>
      <c r="Y22" s="6">
        <v>9</v>
      </c>
      <c r="Z22" s="6">
        <v>11</v>
      </c>
      <c r="AA22" s="6">
        <v>11</v>
      </c>
      <c r="AB22" s="6">
        <v>29</v>
      </c>
      <c r="AC22" s="6">
        <v>21</v>
      </c>
      <c r="AD22" s="6">
        <v>20</v>
      </c>
      <c r="AE22" s="6">
        <v>15</v>
      </c>
      <c r="AF22" s="6">
        <v>12</v>
      </c>
      <c r="AG22" s="6">
        <v>3</v>
      </c>
      <c r="AH22" s="6"/>
      <c r="AI22" s="6"/>
      <c r="AJ22" s="6"/>
      <c r="AK22" s="6"/>
      <c r="AL22" s="6"/>
      <c r="AM22" s="7">
        <v>138</v>
      </c>
      <c r="AN22" s="21">
        <v>110</v>
      </c>
      <c r="AO22" s="21">
        <f t="shared" si="0"/>
        <v>15180</v>
      </c>
    </row>
    <row r="23" spans="1:41" ht="50.1" customHeight="1" x14ac:dyDescent="0.2">
      <c r="A23" s="6"/>
      <c r="B23" s="6" t="s">
        <v>250</v>
      </c>
      <c r="C23" s="7" t="s">
        <v>22</v>
      </c>
      <c r="D23" s="7" t="s">
        <v>178</v>
      </c>
      <c r="E23" s="6">
        <v>22</v>
      </c>
      <c r="F23" s="6" t="s">
        <v>214</v>
      </c>
      <c r="G23" s="6" t="s">
        <v>215</v>
      </c>
      <c r="H23" s="7" t="s">
        <v>181</v>
      </c>
      <c r="I23" s="7" t="s">
        <v>182</v>
      </c>
      <c r="J23" s="6" t="s">
        <v>251</v>
      </c>
      <c r="K23" s="6" t="s">
        <v>252</v>
      </c>
      <c r="L23" s="7" t="s">
        <v>163</v>
      </c>
      <c r="M23" s="6">
        <v>6</v>
      </c>
      <c r="N23" s="6">
        <v>4</v>
      </c>
      <c r="O23" s="6"/>
      <c r="P23" s="6">
        <v>7</v>
      </c>
      <c r="Q23" s="6">
        <v>10</v>
      </c>
      <c r="R23" s="6">
        <v>15</v>
      </c>
      <c r="S23" s="6">
        <v>10</v>
      </c>
      <c r="T23" s="6">
        <v>10</v>
      </c>
      <c r="U23" s="6">
        <v>7</v>
      </c>
      <c r="V23" s="6">
        <v>22</v>
      </c>
      <c r="W23" s="6">
        <v>9</v>
      </c>
      <c r="X23" s="6">
        <v>16</v>
      </c>
      <c r="Y23" s="6"/>
      <c r="Z23" s="6">
        <v>11</v>
      </c>
      <c r="AA23" s="6">
        <v>8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7">
        <v>135</v>
      </c>
      <c r="AN23" s="19">
        <v>76</v>
      </c>
      <c r="AO23" s="21">
        <f t="shared" si="0"/>
        <v>10260</v>
      </c>
    </row>
    <row r="24" spans="1:41" ht="50.1" customHeight="1" x14ac:dyDescent="0.2">
      <c r="A24" s="10"/>
      <c r="B24" s="6" t="s">
        <v>253</v>
      </c>
      <c r="C24" s="7" t="s">
        <v>22</v>
      </c>
      <c r="D24" s="7" t="s">
        <v>178</v>
      </c>
      <c r="E24" s="6">
        <v>22</v>
      </c>
      <c r="F24" s="6" t="s">
        <v>185</v>
      </c>
      <c r="G24" s="6" t="s">
        <v>186</v>
      </c>
      <c r="H24" s="7" t="s">
        <v>181</v>
      </c>
      <c r="I24" s="7" t="s">
        <v>182</v>
      </c>
      <c r="J24" s="6" t="s">
        <v>254</v>
      </c>
      <c r="K24" s="6"/>
      <c r="L24" s="7" t="s">
        <v>173</v>
      </c>
      <c r="M24" s="6"/>
      <c r="N24" s="6"/>
      <c r="O24" s="6"/>
      <c r="P24" s="6"/>
      <c r="Q24" s="6"/>
      <c r="R24" s="6"/>
      <c r="S24" s="6" t="s">
        <v>188</v>
      </c>
      <c r="T24" s="6" t="s">
        <v>187</v>
      </c>
      <c r="U24" s="6" t="s">
        <v>188</v>
      </c>
      <c r="V24" s="6" t="s">
        <v>187</v>
      </c>
      <c r="W24" s="6" t="s">
        <v>255</v>
      </c>
      <c r="X24" s="6" t="s">
        <v>256</v>
      </c>
      <c r="Y24" s="6" t="s">
        <v>257</v>
      </c>
      <c r="Z24" s="6" t="s">
        <v>258</v>
      </c>
      <c r="AA24" s="6" t="s">
        <v>257</v>
      </c>
      <c r="AB24" s="6"/>
      <c r="AC24" s="6" t="s">
        <v>198</v>
      </c>
      <c r="AD24" s="6" t="s">
        <v>188</v>
      </c>
      <c r="AE24" s="6"/>
      <c r="AF24" s="6" t="s">
        <v>198</v>
      </c>
      <c r="AG24" s="6"/>
      <c r="AH24" s="6"/>
      <c r="AI24" s="6"/>
      <c r="AJ24" s="6"/>
      <c r="AK24" s="6"/>
      <c r="AL24" s="6"/>
      <c r="AM24" s="7">
        <v>134</v>
      </c>
      <c r="AN24" s="19">
        <v>87</v>
      </c>
      <c r="AO24" s="21">
        <f t="shared" si="0"/>
        <v>11658</v>
      </c>
    </row>
    <row r="25" spans="1:41" ht="50.1" customHeight="1" x14ac:dyDescent="0.2">
      <c r="A25" s="6"/>
      <c r="B25" s="6" t="s">
        <v>259</v>
      </c>
      <c r="C25" s="7" t="s">
        <v>22</v>
      </c>
      <c r="D25" s="7" t="s">
        <v>178</v>
      </c>
      <c r="E25" s="6">
        <v>22</v>
      </c>
      <c r="F25" s="6" t="s">
        <v>214</v>
      </c>
      <c r="G25" s="6" t="s">
        <v>215</v>
      </c>
      <c r="H25" s="7" t="s">
        <v>181</v>
      </c>
      <c r="I25" s="7" t="s">
        <v>182</v>
      </c>
      <c r="J25" s="6" t="s">
        <v>60</v>
      </c>
      <c r="K25" s="6" t="s">
        <v>260</v>
      </c>
      <c r="L25" s="7" t="s">
        <v>163</v>
      </c>
      <c r="M25" s="6"/>
      <c r="N25" s="6"/>
      <c r="O25" s="6"/>
      <c r="P25" s="6"/>
      <c r="Q25" s="6"/>
      <c r="R25" s="6">
        <v>7</v>
      </c>
      <c r="S25" s="6"/>
      <c r="T25" s="6">
        <v>26</v>
      </c>
      <c r="U25" s="6">
        <v>24</v>
      </c>
      <c r="V25" s="6">
        <v>17</v>
      </c>
      <c r="W25" s="6">
        <v>14</v>
      </c>
      <c r="X25" s="6">
        <v>25</v>
      </c>
      <c r="Y25" s="6"/>
      <c r="Z25" s="6">
        <v>16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7">
        <v>129</v>
      </c>
      <c r="AN25" s="19">
        <v>76</v>
      </c>
      <c r="AO25" s="21">
        <f t="shared" si="0"/>
        <v>9804</v>
      </c>
    </row>
    <row r="26" spans="1:41" ht="50.1" customHeight="1" x14ac:dyDescent="0.2">
      <c r="A26" s="10"/>
      <c r="B26" s="6" t="str">
        <f>F26&amp;"-"&amp;J26</f>
        <v>61GC2125-30</v>
      </c>
      <c r="C26" s="7" t="s">
        <v>22</v>
      </c>
      <c r="D26" s="6" t="s">
        <v>178</v>
      </c>
      <c r="E26" s="6">
        <v>22</v>
      </c>
      <c r="F26" s="6" t="s">
        <v>261</v>
      </c>
      <c r="G26" s="6" t="s">
        <v>262</v>
      </c>
      <c r="H26" s="7" t="s">
        <v>181</v>
      </c>
      <c r="I26" s="7" t="s">
        <v>182</v>
      </c>
      <c r="J26" s="6" t="s">
        <v>60</v>
      </c>
      <c r="K26" s="6" t="s">
        <v>263</v>
      </c>
      <c r="L26" s="6" t="s">
        <v>173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1</v>
      </c>
      <c r="Y26" s="6">
        <v>3</v>
      </c>
      <c r="Z26" s="6">
        <v>8</v>
      </c>
      <c r="AA26" s="6">
        <v>14</v>
      </c>
      <c r="AB26" s="6">
        <v>15</v>
      </c>
      <c r="AC26" s="6">
        <v>15</v>
      </c>
      <c r="AD26" s="6">
        <v>22</v>
      </c>
      <c r="AE26" s="6">
        <v>10</v>
      </c>
      <c r="AF26" s="6">
        <v>16</v>
      </c>
      <c r="AG26" s="6">
        <v>13</v>
      </c>
      <c r="AH26" s="6"/>
      <c r="AI26" s="6">
        <v>4</v>
      </c>
      <c r="AJ26" s="6"/>
      <c r="AK26" s="6"/>
      <c r="AL26" s="6"/>
      <c r="AM26" s="7">
        <v>121</v>
      </c>
      <c r="AN26" s="21">
        <v>80</v>
      </c>
      <c r="AO26" s="21">
        <f t="shared" si="0"/>
        <v>9680</v>
      </c>
    </row>
    <row r="27" spans="1:41" ht="50.1" customHeight="1" x14ac:dyDescent="0.2">
      <c r="A27" s="10"/>
      <c r="B27" s="6" t="s">
        <v>264</v>
      </c>
      <c r="C27" s="7" t="s">
        <v>22</v>
      </c>
      <c r="D27" s="7" t="s">
        <v>178</v>
      </c>
      <c r="E27" s="6">
        <v>22</v>
      </c>
      <c r="F27" s="6" t="s">
        <v>185</v>
      </c>
      <c r="G27" s="6" t="s">
        <v>186</v>
      </c>
      <c r="H27" s="7" t="s">
        <v>181</v>
      </c>
      <c r="I27" s="7" t="s">
        <v>182</v>
      </c>
      <c r="J27" s="6" t="s">
        <v>42</v>
      </c>
      <c r="K27" s="6"/>
      <c r="L27" s="7" t="s">
        <v>173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 t="s">
        <v>265</v>
      </c>
      <c r="X27" s="6" t="s">
        <v>266</v>
      </c>
      <c r="Y27" s="6" t="s">
        <v>258</v>
      </c>
      <c r="Z27" s="6" t="s">
        <v>255</v>
      </c>
      <c r="AA27" s="6" t="s">
        <v>267</v>
      </c>
      <c r="AB27" s="6" t="s">
        <v>190</v>
      </c>
      <c r="AC27" s="6" t="s">
        <v>268</v>
      </c>
      <c r="AD27" s="6" t="s">
        <v>257</v>
      </c>
      <c r="AE27" s="6" t="s">
        <v>189</v>
      </c>
      <c r="AF27" s="6" t="s">
        <v>266</v>
      </c>
      <c r="AG27" s="6" t="s">
        <v>189</v>
      </c>
      <c r="AH27" s="6"/>
      <c r="AI27" s="6"/>
      <c r="AJ27" s="6"/>
      <c r="AK27" s="6"/>
      <c r="AL27" s="6"/>
      <c r="AM27" s="7">
        <v>119</v>
      </c>
      <c r="AN27" s="19">
        <v>87</v>
      </c>
      <c r="AO27" s="21">
        <f t="shared" si="0"/>
        <v>10353</v>
      </c>
    </row>
    <row r="28" spans="1:41" ht="50.1" customHeight="1" x14ac:dyDescent="0.2">
      <c r="A28" s="6"/>
      <c r="B28" s="6" t="str">
        <f>F28&amp;"-"&amp;J28</f>
        <v>J1GC2178-24</v>
      </c>
      <c r="C28" s="7" t="s">
        <v>22</v>
      </c>
      <c r="D28" s="6" t="s">
        <v>178</v>
      </c>
      <c r="E28" s="6">
        <v>22</v>
      </c>
      <c r="F28" s="6" t="s">
        <v>269</v>
      </c>
      <c r="G28" s="6" t="s">
        <v>270</v>
      </c>
      <c r="H28" s="7" t="s">
        <v>181</v>
      </c>
      <c r="I28" s="7" t="s">
        <v>182</v>
      </c>
      <c r="J28" s="6" t="s">
        <v>271</v>
      </c>
      <c r="K28" s="6" t="s">
        <v>272</v>
      </c>
      <c r="L28" s="6" t="s">
        <v>173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>
        <v>7</v>
      </c>
      <c r="X28" s="6"/>
      <c r="Y28" s="6">
        <v>7</v>
      </c>
      <c r="Z28" s="6">
        <v>1</v>
      </c>
      <c r="AA28" s="6">
        <v>15</v>
      </c>
      <c r="AB28" s="6">
        <v>25</v>
      </c>
      <c r="AC28" s="6">
        <v>23</v>
      </c>
      <c r="AD28" s="6">
        <v>24</v>
      </c>
      <c r="AE28" s="6">
        <v>10</v>
      </c>
      <c r="AF28" s="6"/>
      <c r="AG28" s="6">
        <v>4</v>
      </c>
      <c r="AH28" s="6"/>
      <c r="AI28" s="6"/>
      <c r="AJ28" s="6"/>
      <c r="AK28" s="6"/>
      <c r="AL28" s="6"/>
      <c r="AM28" s="7">
        <v>116</v>
      </c>
      <c r="AN28" s="21">
        <v>180</v>
      </c>
      <c r="AO28" s="21">
        <f t="shared" si="0"/>
        <v>20880</v>
      </c>
    </row>
    <row r="29" spans="1:41" ht="50.1" customHeight="1" x14ac:dyDescent="0.2">
      <c r="A29" s="10"/>
      <c r="B29" s="6" t="s">
        <v>273</v>
      </c>
      <c r="C29" s="7" t="s">
        <v>22</v>
      </c>
      <c r="D29" s="7" t="s">
        <v>178</v>
      </c>
      <c r="E29" s="6">
        <v>22</v>
      </c>
      <c r="F29" s="6" t="s">
        <v>274</v>
      </c>
      <c r="G29" s="6" t="s">
        <v>275</v>
      </c>
      <c r="H29" s="7" t="s">
        <v>181</v>
      </c>
      <c r="I29" s="7" t="s">
        <v>182</v>
      </c>
      <c r="J29" s="6" t="s">
        <v>30</v>
      </c>
      <c r="K29" s="6"/>
      <c r="L29" s="7" t="s">
        <v>173</v>
      </c>
      <c r="M29" s="6"/>
      <c r="N29" s="6"/>
      <c r="O29" s="6"/>
      <c r="P29" s="6"/>
      <c r="Q29" s="6"/>
      <c r="R29" s="6"/>
      <c r="S29" s="6">
        <v>5</v>
      </c>
      <c r="T29" s="6">
        <v>5</v>
      </c>
      <c r="U29" s="6">
        <v>5</v>
      </c>
      <c r="V29" s="6">
        <v>5</v>
      </c>
      <c r="W29" s="6">
        <v>10</v>
      </c>
      <c r="X29" s="6">
        <v>10</v>
      </c>
      <c r="Y29" s="6">
        <v>10</v>
      </c>
      <c r="Z29" s="6">
        <v>10</v>
      </c>
      <c r="AA29" s="6">
        <v>10</v>
      </c>
      <c r="AB29" s="6">
        <v>10</v>
      </c>
      <c r="AC29" s="6">
        <v>10</v>
      </c>
      <c r="AD29" s="6">
        <v>10</v>
      </c>
      <c r="AE29" s="6">
        <v>5</v>
      </c>
      <c r="AF29" s="6">
        <v>5</v>
      </c>
      <c r="AG29" s="6">
        <v>5</v>
      </c>
      <c r="AH29" s="6"/>
      <c r="AI29" s="6"/>
      <c r="AJ29" s="6"/>
      <c r="AK29" s="6"/>
      <c r="AL29" s="6"/>
      <c r="AM29" s="7">
        <f>SUM(S29:AI29)</f>
        <v>115</v>
      </c>
      <c r="AN29" s="19">
        <v>60</v>
      </c>
      <c r="AO29" s="21">
        <f t="shared" si="0"/>
        <v>6900</v>
      </c>
    </row>
    <row r="30" spans="1:41" ht="50.1" customHeight="1" x14ac:dyDescent="0.2">
      <c r="A30" s="6"/>
      <c r="B30" s="6" t="str">
        <f>F30&amp;"-"&amp;J30</f>
        <v>J1GC2103-02</v>
      </c>
      <c r="C30" s="7" t="s">
        <v>22</v>
      </c>
      <c r="D30" s="7" t="s">
        <v>178</v>
      </c>
      <c r="E30" s="6">
        <v>22</v>
      </c>
      <c r="F30" s="6" t="s">
        <v>276</v>
      </c>
      <c r="G30" s="6" t="s">
        <v>277</v>
      </c>
      <c r="H30" s="7" t="s">
        <v>181</v>
      </c>
      <c r="I30" s="7" t="s">
        <v>182</v>
      </c>
      <c r="J30" s="6" t="s">
        <v>242</v>
      </c>
      <c r="K30" s="6" t="s">
        <v>278</v>
      </c>
      <c r="L30" s="7" t="s">
        <v>173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>
        <v>2</v>
      </c>
      <c r="Z30" s="6">
        <v>3</v>
      </c>
      <c r="AA30" s="6">
        <v>14</v>
      </c>
      <c r="AB30" s="6">
        <v>7</v>
      </c>
      <c r="AC30" s="6">
        <v>21</v>
      </c>
      <c r="AD30" s="6">
        <v>25</v>
      </c>
      <c r="AE30" s="6">
        <v>12</v>
      </c>
      <c r="AF30" s="6">
        <v>16</v>
      </c>
      <c r="AG30" s="6">
        <v>5</v>
      </c>
      <c r="AH30" s="6"/>
      <c r="AI30" s="6"/>
      <c r="AJ30" s="6"/>
      <c r="AK30" s="6"/>
      <c r="AL30" s="6"/>
      <c r="AM30" s="6">
        <v>105</v>
      </c>
      <c r="AN30" s="19">
        <v>155</v>
      </c>
      <c r="AO30" s="21">
        <f t="shared" si="0"/>
        <v>16275</v>
      </c>
    </row>
    <row r="31" spans="1:41" ht="50.1" customHeight="1" x14ac:dyDescent="0.2">
      <c r="A31" s="6"/>
      <c r="B31" s="6" t="s">
        <v>279</v>
      </c>
      <c r="C31" s="7" t="s">
        <v>22</v>
      </c>
      <c r="D31" s="7" t="s">
        <v>178</v>
      </c>
      <c r="E31" s="6">
        <v>22</v>
      </c>
      <c r="F31" s="6" t="s">
        <v>280</v>
      </c>
      <c r="G31" s="6" t="s">
        <v>281</v>
      </c>
      <c r="H31" s="7" t="s">
        <v>181</v>
      </c>
      <c r="I31" s="7" t="s">
        <v>182</v>
      </c>
      <c r="J31" s="6" t="s">
        <v>87</v>
      </c>
      <c r="K31" s="6" t="s">
        <v>282</v>
      </c>
      <c r="L31" s="7" t="s">
        <v>163</v>
      </c>
      <c r="M31" s="6"/>
      <c r="N31" s="6"/>
      <c r="O31" s="6"/>
      <c r="P31" s="6"/>
      <c r="Q31" s="6"/>
      <c r="R31" s="6">
        <v>9</v>
      </c>
      <c r="S31" s="6">
        <v>8</v>
      </c>
      <c r="T31" s="6">
        <v>19</v>
      </c>
      <c r="U31" s="6">
        <v>16</v>
      </c>
      <c r="V31" s="6">
        <v>2</v>
      </c>
      <c r="W31" s="6">
        <v>16</v>
      </c>
      <c r="X31" s="6">
        <v>16</v>
      </c>
      <c r="Y31" s="6">
        <v>4</v>
      </c>
      <c r="Z31" s="6">
        <v>8</v>
      </c>
      <c r="AA31" s="6">
        <v>1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7">
        <v>99</v>
      </c>
      <c r="AN31" s="19">
        <v>109</v>
      </c>
      <c r="AO31" s="21">
        <f t="shared" si="0"/>
        <v>10791</v>
      </c>
    </row>
    <row r="32" spans="1:41" ht="50.1" customHeight="1" x14ac:dyDescent="0.2">
      <c r="A32" s="6"/>
      <c r="B32" s="6" t="s">
        <v>283</v>
      </c>
      <c r="C32" s="7" t="s">
        <v>22</v>
      </c>
      <c r="D32" s="7" t="s">
        <v>178</v>
      </c>
      <c r="E32" s="6">
        <v>22</v>
      </c>
      <c r="F32" s="6" t="s">
        <v>280</v>
      </c>
      <c r="G32" s="6" t="s">
        <v>281</v>
      </c>
      <c r="H32" s="7" t="s">
        <v>181</v>
      </c>
      <c r="I32" s="7" t="s">
        <v>182</v>
      </c>
      <c r="J32" s="6" t="s">
        <v>211</v>
      </c>
      <c r="K32" s="6" t="s">
        <v>284</v>
      </c>
      <c r="L32" s="7" t="s">
        <v>163</v>
      </c>
      <c r="M32" s="6">
        <v>10</v>
      </c>
      <c r="N32" s="6">
        <v>7</v>
      </c>
      <c r="O32" s="6">
        <v>7</v>
      </c>
      <c r="P32" s="6"/>
      <c r="Q32" s="6">
        <v>7</v>
      </c>
      <c r="R32" s="6">
        <v>15</v>
      </c>
      <c r="S32" s="6"/>
      <c r="T32" s="6">
        <v>6</v>
      </c>
      <c r="U32" s="6">
        <v>1</v>
      </c>
      <c r="V32" s="6"/>
      <c r="W32" s="6">
        <v>9</v>
      </c>
      <c r="X32" s="6">
        <v>7</v>
      </c>
      <c r="Y32" s="6">
        <v>2</v>
      </c>
      <c r="Z32" s="6">
        <v>9</v>
      </c>
      <c r="AA32" s="6">
        <v>7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7">
        <v>87</v>
      </c>
      <c r="AN32" s="19">
        <v>109</v>
      </c>
      <c r="AO32" s="21">
        <f t="shared" si="0"/>
        <v>9483</v>
      </c>
    </row>
    <row r="33" spans="1:41" ht="50.1" customHeight="1" x14ac:dyDescent="0.2">
      <c r="A33" s="10"/>
      <c r="B33" s="6" t="s">
        <v>285</v>
      </c>
      <c r="C33" s="7" t="s">
        <v>22</v>
      </c>
      <c r="D33" s="7" t="s">
        <v>218</v>
      </c>
      <c r="E33" s="6">
        <v>21</v>
      </c>
      <c r="F33" s="6" t="s">
        <v>286</v>
      </c>
      <c r="G33" s="6" t="s">
        <v>287</v>
      </c>
      <c r="H33" s="7" t="s">
        <v>181</v>
      </c>
      <c r="I33" s="7" t="s">
        <v>182</v>
      </c>
      <c r="J33" s="6" t="s">
        <v>93</v>
      </c>
      <c r="K33" s="6" t="s">
        <v>288</v>
      </c>
      <c r="L33" s="7" t="s">
        <v>163</v>
      </c>
      <c r="M33" s="6">
        <v>6</v>
      </c>
      <c r="N33" s="6">
        <v>3</v>
      </c>
      <c r="O33" s="6">
        <v>9</v>
      </c>
      <c r="P33" s="6"/>
      <c r="Q33" s="6">
        <v>9</v>
      </c>
      <c r="R33" s="6"/>
      <c r="S33" s="6"/>
      <c r="T33" s="6">
        <v>3</v>
      </c>
      <c r="U33" s="6">
        <v>12</v>
      </c>
      <c r="V33" s="6">
        <v>6</v>
      </c>
      <c r="W33" s="6">
        <v>16</v>
      </c>
      <c r="X33" s="6">
        <v>22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7">
        <v>86</v>
      </c>
      <c r="AN33" s="19">
        <v>91</v>
      </c>
      <c r="AO33" s="21">
        <f t="shared" si="0"/>
        <v>7826</v>
      </c>
    </row>
    <row r="34" spans="1:41" ht="50.1" customHeight="1" x14ac:dyDescent="0.2">
      <c r="A34" s="6"/>
      <c r="B34" s="6" t="s">
        <v>289</v>
      </c>
      <c r="C34" s="7" t="s">
        <v>22</v>
      </c>
      <c r="D34" s="7" t="s">
        <v>178</v>
      </c>
      <c r="E34" s="6">
        <v>22</v>
      </c>
      <c r="F34" s="6" t="s">
        <v>214</v>
      </c>
      <c r="G34" s="6" t="s">
        <v>215</v>
      </c>
      <c r="H34" s="7" t="s">
        <v>181</v>
      </c>
      <c r="I34" s="7" t="s">
        <v>182</v>
      </c>
      <c r="J34" s="6" t="s">
        <v>290</v>
      </c>
      <c r="K34" s="6" t="s">
        <v>291</v>
      </c>
      <c r="L34" s="7" t="s">
        <v>163</v>
      </c>
      <c r="M34" s="6"/>
      <c r="N34" s="6"/>
      <c r="O34" s="6"/>
      <c r="P34" s="6"/>
      <c r="Q34" s="6">
        <v>1</v>
      </c>
      <c r="R34" s="6"/>
      <c r="S34" s="6">
        <v>13</v>
      </c>
      <c r="T34" s="6"/>
      <c r="U34" s="6">
        <v>12</v>
      </c>
      <c r="V34" s="6">
        <v>40</v>
      </c>
      <c r="W34" s="6">
        <v>12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>
        <v>78</v>
      </c>
      <c r="AN34" s="19">
        <v>76</v>
      </c>
      <c r="AO34" s="21">
        <f t="shared" si="0"/>
        <v>5928</v>
      </c>
    </row>
    <row r="35" spans="1:41" ht="50.1" customHeight="1" x14ac:dyDescent="0.2">
      <c r="A35" s="6"/>
      <c r="B35" s="6" t="str">
        <f>F35&amp;"-"&amp;J35</f>
        <v>V1GA2002-38</v>
      </c>
      <c r="C35" s="7" t="s">
        <v>22</v>
      </c>
      <c r="D35" s="6" t="s">
        <v>178</v>
      </c>
      <c r="E35" s="6">
        <v>22</v>
      </c>
      <c r="F35" s="6" t="s">
        <v>292</v>
      </c>
      <c r="G35" s="6" t="s">
        <v>293</v>
      </c>
      <c r="H35" s="7" t="s">
        <v>181</v>
      </c>
      <c r="I35" s="7" t="s">
        <v>182</v>
      </c>
      <c r="J35" s="6" t="s">
        <v>87</v>
      </c>
      <c r="K35" s="6" t="s">
        <v>294</v>
      </c>
      <c r="L35" s="6" t="s">
        <v>173</v>
      </c>
      <c r="M35" s="6"/>
      <c r="N35" s="6"/>
      <c r="O35" s="6"/>
      <c r="P35" s="6"/>
      <c r="Q35" s="6"/>
      <c r="R35" s="6"/>
      <c r="S35" s="6"/>
      <c r="T35" s="6">
        <v>8</v>
      </c>
      <c r="U35" s="6">
        <v>12</v>
      </c>
      <c r="V35" s="6">
        <v>12</v>
      </c>
      <c r="W35" s="6">
        <v>11</v>
      </c>
      <c r="X35" s="6">
        <v>10</v>
      </c>
      <c r="Y35" s="6">
        <v>11</v>
      </c>
      <c r="Z35" s="6">
        <v>8</v>
      </c>
      <c r="AA35" s="6">
        <v>3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7">
        <v>75</v>
      </c>
      <c r="AN35" s="21">
        <v>180</v>
      </c>
      <c r="AO35" s="21">
        <f t="shared" si="0"/>
        <v>13500</v>
      </c>
    </row>
    <row r="36" spans="1:41" ht="50.1" customHeight="1" x14ac:dyDescent="0.2">
      <c r="A36" s="6"/>
      <c r="B36" s="6" t="str">
        <f>F36&amp;"-"&amp;J36</f>
        <v>V1GA2170-38</v>
      </c>
      <c r="C36" s="7" t="s">
        <v>22</v>
      </c>
      <c r="D36" s="7" t="s">
        <v>178</v>
      </c>
      <c r="E36" s="6">
        <v>22</v>
      </c>
      <c r="F36" s="6" t="s">
        <v>295</v>
      </c>
      <c r="G36" s="6" t="s">
        <v>296</v>
      </c>
      <c r="H36" s="7" t="s">
        <v>181</v>
      </c>
      <c r="I36" s="7" t="s">
        <v>182</v>
      </c>
      <c r="J36" s="6" t="s">
        <v>87</v>
      </c>
      <c r="K36" s="6" t="s">
        <v>297</v>
      </c>
      <c r="L36" s="7" t="s">
        <v>173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>
        <v>72</v>
      </c>
      <c r="AD36" s="6"/>
      <c r="AE36" s="6"/>
      <c r="AF36" s="6"/>
      <c r="AG36" s="6"/>
      <c r="AH36" s="6"/>
      <c r="AI36" s="6"/>
      <c r="AJ36" s="6"/>
      <c r="AK36" s="6"/>
      <c r="AL36" s="6"/>
      <c r="AM36" s="6">
        <v>72</v>
      </c>
      <c r="AN36" s="19">
        <v>70</v>
      </c>
      <c r="AO36" s="21">
        <f t="shared" si="0"/>
        <v>5040</v>
      </c>
    </row>
    <row r="37" spans="1:41" ht="50.1" customHeight="1" x14ac:dyDescent="0.2">
      <c r="A37" s="6"/>
      <c r="B37" s="6" t="str">
        <f>F37&amp;"-"&amp;J37</f>
        <v>J1GJ2073-40</v>
      </c>
      <c r="C37" s="7" t="s">
        <v>22</v>
      </c>
      <c r="D37" s="7" t="s">
        <v>218</v>
      </c>
      <c r="E37" s="6">
        <v>21</v>
      </c>
      <c r="F37" s="6" t="s">
        <v>298</v>
      </c>
      <c r="G37" s="6" t="s">
        <v>299</v>
      </c>
      <c r="H37" s="7" t="s">
        <v>181</v>
      </c>
      <c r="I37" s="7" t="s">
        <v>182</v>
      </c>
      <c r="J37" s="6" t="s">
        <v>248</v>
      </c>
      <c r="K37" s="6" t="s">
        <v>300</v>
      </c>
      <c r="L37" s="7" t="s">
        <v>173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4</v>
      </c>
      <c r="Y37" s="6"/>
      <c r="Z37" s="6">
        <v>5</v>
      </c>
      <c r="AA37" s="6">
        <v>12</v>
      </c>
      <c r="AB37" s="6">
        <v>4</v>
      </c>
      <c r="AC37" s="6">
        <v>9</v>
      </c>
      <c r="AD37" s="6">
        <v>14</v>
      </c>
      <c r="AE37" s="6">
        <v>2</v>
      </c>
      <c r="AF37" s="6"/>
      <c r="AG37" s="6">
        <v>5</v>
      </c>
      <c r="AH37" s="6">
        <v>4</v>
      </c>
      <c r="AI37" s="6"/>
      <c r="AJ37" s="6"/>
      <c r="AK37" s="6"/>
      <c r="AL37" s="6"/>
      <c r="AM37" s="6">
        <v>59</v>
      </c>
      <c r="AN37" s="19">
        <v>100</v>
      </c>
      <c r="AO37" s="21">
        <f t="shared" si="0"/>
        <v>5900</v>
      </c>
    </row>
    <row r="38" spans="1:41" ht="50.1" customHeight="1" x14ac:dyDescent="0.2">
      <c r="A38" s="10"/>
      <c r="B38" s="6" t="s">
        <v>301</v>
      </c>
      <c r="C38" s="7" t="s">
        <v>22</v>
      </c>
      <c r="D38" s="7" t="s">
        <v>178</v>
      </c>
      <c r="E38" s="6">
        <v>22</v>
      </c>
      <c r="F38" s="6" t="s">
        <v>302</v>
      </c>
      <c r="G38" s="6" t="s">
        <v>303</v>
      </c>
      <c r="H38" s="7" t="s">
        <v>181</v>
      </c>
      <c r="I38" s="7" t="s">
        <v>182</v>
      </c>
      <c r="J38" s="6" t="s">
        <v>242</v>
      </c>
      <c r="K38" s="6"/>
      <c r="L38" s="7" t="s">
        <v>173</v>
      </c>
      <c r="M38" s="6"/>
      <c r="N38" s="6"/>
      <c r="O38" s="6"/>
      <c r="P38" s="6"/>
      <c r="Q38" s="6"/>
      <c r="R38" s="6"/>
      <c r="S38" s="6" t="s">
        <v>197</v>
      </c>
      <c r="T38" s="6" t="s">
        <v>304</v>
      </c>
      <c r="U38" s="6" t="s">
        <v>258</v>
      </c>
      <c r="V38" s="6" t="s">
        <v>188</v>
      </c>
      <c r="W38" s="6" t="s">
        <v>258</v>
      </c>
      <c r="X38" s="6" t="s">
        <v>258</v>
      </c>
      <c r="Y38" s="6" t="s">
        <v>223</v>
      </c>
      <c r="Z38" s="6" t="s">
        <v>223</v>
      </c>
      <c r="AA38" s="6" t="s">
        <v>188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7">
        <v>58</v>
      </c>
      <c r="AN38" s="19">
        <v>60</v>
      </c>
      <c r="AO38" s="21">
        <f t="shared" si="0"/>
        <v>3480</v>
      </c>
    </row>
    <row r="39" spans="1:41" ht="50.1" customHeight="1" x14ac:dyDescent="0.2">
      <c r="A39" s="6"/>
      <c r="B39" s="6" t="str">
        <f>F39&amp;"-"&amp;J39</f>
        <v>61GA2271-23</v>
      </c>
      <c r="C39" s="7" t="s">
        <v>22</v>
      </c>
      <c r="D39" s="6" t="s">
        <v>178</v>
      </c>
      <c r="E39" s="6">
        <v>22</v>
      </c>
      <c r="F39" s="6" t="s">
        <v>305</v>
      </c>
      <c r="G39" s="6" t="s">
        <v>306</v>
      </c>
      <c r="H39" s="7" t="s">
        <v>181</v>
      </c>
      <c r="I39" s="7" t="s">
        <v>182</v>
      </c>
      <c r="J39" s="6" t="s">
        <v>202</v>
      </c>
      <c r="K39" s="6" t="s">
        <v>307</v>
      </c>
      <c r="L39" s="6" t="s">
        <v>173</v>
      </c>
      <c r="M39" s="6"/>
      <c r="N39" s="6"/>
      <c r="O39" s="6"/>
      <c r="P39" s="6"/>
      <c r="Q39" s="6"/>
      <c r="R39" s="6"/>
      <c r="S39" s="6">
        <v>4</v>
      </c>
      <c r="T39" s="6">
        <v>12</v>
      </c>
      <c r="U39" s="6">
        <v>11</v>
      </c>
      <c r="V39" s="6">
        <v>12</v>
      </c>
      <c r="W39" s="6">
        <v>5</v>
      </c>
      <c r="X39" s="6">
        <v>2</v>
      </c>
      <c r="Y39" s="6">
        <v>1</v>
      </c>
      <c r="Z39" s="6">
        <v>1</v>
      </c>
      <c r="AA39" s="6">
        <v>2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7">
        <v>50</v>
      </c>
      <c r="AN39" s="21">
        <v>150</v>
      </c>
      <c r="AO39" s="21">
        <f t="shared" si="0"/>
        <v>7500</v>
      </c>
    </row>
    <row r="40" spans="1:41" ht="50.1" customHeight="1" x14ac:dyDescent="0.2">
      <c r="A40" s="6"/>
      <c r="B40" s="6" t="str">
        <f>F40&amp;"-"&amp;J40</f>
        <v>J1GC2010-14</v>
      </c>
      <c r="C40" s="7" t="s">
        <v>22</v>
      </c>
      <c r="D40" s="7" t="s">
        <v>178</v>
      </c>
      <c r="E40" s="6">
        <v>22</v>
      </c>
      <c r="F40" s="6" t="s">
        <v>308</v>
      </c>
      <c r="G40" s="6" t="s">
        <v>309</v>
      </c>
      <c r="H40" s="7" t="s">
        <v>181</v>
      </c>
      <c r="I40" s="7" t="s">
        <v>182</v>
      </c>
      <c r="J40" s="6" t="s">
        <v>36</v>
      </c>
      <c r="K40" s="6" t="s">
        <v>310</v>
      </c>
      <c r="L40" s="7" t="s">
        <v>173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3</v>
      </c>
      <c r="X40" s="6">
        <v>3</v>
      </c>
      <c r="Y40" s="6">
        <v>1</v>
      </c>
      <c r="Z40" s="6"/>
      <c r="AA40" s="6"/>
      <c r="AB40" s="6">
        <v>2</v>
      </c>
      <c r="AC40" s="6">
        <v>40</v>
      </c>
      <c r="AD40" s="6"/>
      <c r="AE40" s="6"/>
      <c r="AF40" s="6"/>
      <c r="AG40" s="6"/>
      <c r="AH40" s="6"/>
      <c r="AI40" s="6"/>
      <c r="AJ40" s="6"/>
      <c r="AK40" s="6"/>
      <c r="AL40" s="6"/>
      <c r="AM40" s="6">
        <v>49</v>
      </c>
      <c r="AN40" s="19">
        <v>110</v>
      </c>
      <c r="AO40" s="21">
        <f t="shared" si="0"/>
        <v>5390</v>
      </c>
    </row>
    <row r="41" spans="1:41" ht="50.1" customHeight="1" x14ac:dyDescent="0.2">
      <c r="A41" s="10"/>
      <c r="B41" s="6" t="str">
        <f>F41&amp;"-"&amp;J41</f>
        <v>61GC2275-23</v>
      </c>
      <c r="C41" s="7" t="s">
        <v>22</v>
      </c>
      <c r="D41" s="6" t="s">
        <v>178</v>
      </c>
      <c r="E41" s="6">
        <v>22</v>
      </c>
      <c r="F41" s="6" t="s">
        <v>204</v>
      </c>
      <c r="G41" s="6" t="s">
        <v>205</v>
      </c>
      <c r="H41" s="7" t="s">
        <v>181</v>
      </c>
      <c r="I41" s="7" t="s">
        <v>182</v>
      </c>
      <c r="J41" s="6" t="s">
        <v>202</v>
      </c>
      <c r="K41" s="6" t="s">
        <v>307</v>
      </c>
      <c r="L41" s="6" t="s">
        <v>173</v>
      </c>
      <c r="M41" s="6"/>
      <c r="N41" s="6"/>
      <c r="O41" s="6"/>
      <c r="P41" s="6"/>
      <c r="Q41" s="6"/>
      <c r="R41" s="6"/>
      <c r="S41" s="6">
        <v>3</v>
      </c>
      <c r="T41" s="6">
        <v>12</v>
      </c>
      <c r="U41" s="6">
        <v>2</v>
      </c>
      <c r="V41" s="6">
        <v>4</v>
      </c>
      <c r="W41" s="6">
        <v>15</v>
      </c>
      <c r="X41" s="6">
        <v>8</v>
      </c>
      <c r="Y41" s="6">
        <v>1</v>
      </c>
      <c r="Z41" s="6">
        <v>3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7">
        <v>48</v>
      </c>
      <c r="AN41" s="21">
        <v>150</v>
      </c>
      <c r="AO41" s="21">
        <f t="shared" si="0"/>
        <v>7200</v>
      </c>
    </row>
    <row r="42" spans="1:41" ht="50.1" customHeight="1" x14ac:dyDescent="0.2">
      <c r="A42" s="6"/>
      <c r="B42" s="6" t="s">
        <v>311</v>
      </c>
      <c r="C42" s="7" t="s">
        <v>22</v>
      </c>
      <c r="D42" s="7" t="s">
        <v>178</v>
      </c>
      <c r="E42" s="6">
        <v>22</v>
      </c>
      <c r="F42" s="6" t="s">
        <v>312</v>
      </c>
      <c r="G42" s="6" t="s">
        <v>313</v>
      </c>
      <c r="H42" s="7" t="s">
        <v>181</v>
      </c>
      <c r="I42" s="7" t="s">
        <v>182</v>
      </c>
      <c r="J42" s="6" t="s">
        <v>36</v>
      </c>
      <c r="K42" s="6" t="s">
        <v>314</v>
      </c>
      <c r="L42" s="7" t="s">
        <v>163</v>
      </c>
      <c r="M42" s="6"/>
      <c r="N42" s="6">
        <v>2</v>
      </c>
      <c r="O42" s="6">
        <v>6</v>
      </c>
      <c r="P42" s="6">
        <v>1</v>
      </c>
      <c r="Q42" s="6"/>
      <c r="R42" s="6"/>
      <c r="S42" s="6">
        <v>11</v>
      </c>
      <c r="T42" s="6">
        <v>7</v>
      </c>
      <c r="U42" s="6">
        <v>17</v>
      </c>
      <c r="V42" s="6"/>
      <c r="W42" s="6">
        <v>1</v>
      </c>
      <c r="X42" s="6"/>
      <c r="Y42" s="6">
        <v>3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7">
        <v>48</v>
      </c>
      <c r="AN42" s="19">
        <v>91</v>
      </c>
      <c r="AO42" s="21">
        <f t="shared" si="0"/>
        <v>4368</v>
      </c>
    </row>
    <row r="43" spans="1:41" ht="50.1" customHeight="1" x14ac:dyDescent="0.2">
      <c r="A43" s="6"/>
      <c r="B43" s="6" t="str">
        <f t="shared" ref="B43:B51" si="1">F43&amp;"-"&amp;J43</f>
        <v>J1GC2134-15</v>
      </c>
      <c r="C43" s="7" t="s">
        <v>22</v>
      </c>
      <c r="D43" s="6" t="s">
        <v>178</v>
      </c>
      <c r="E43" s="6">
        <v>22</v>
      </c>
      <c r="F43" s="6" t="s">
        <v>315</v>
      </c>
      <c r="G43" s="6" t="s">
        <v>316</v>
      </c>
      <c r="H43" s="7" t="s">
        <v>181</v>
      </c>
      <c r="I43" s="7" t="s">
        <v>182</v>
      </c>
      <c r="J43" s="6" t="s">
        <v>234</v>
      </c>
      <c r="K43" s="6" t="s">
        <v>317</v>
      </c>
      <c r="L43" s="6" t="s">
        <v>173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v>1</v>
      </c>
      <c r="Y43" s="6"/>
      <c r="Z43" s="6"/>
      <c r="AA43" s="6"/>
      <c r="AB43" s="6">
        <v>15</v>
      </c>
      <c r="AC43" s="6">
        <v>21</v>
      </c>
      <c r="AD43" s="6">
        <v>4</v>
      </c>
      <c r="AE43" s="6"/>
      <c r="AF43" s="6"/>
      <c r="AG43" s="6"/>
      <c r="AH43" s="6"/>
      <c r="AI43" s="6"/>
      <c r="AJ43" s="6">
        <v>4</v>
      </c>
      <c r="AK43" s="6"/>
      <c r="AL43" s="6"/>
      <c r="AM43" s="7">
        <v>45</v>
      </c>
      <c r="AN43" s="21">
        <v>210</v>
      </c>
      <c r="AO43" s="21">
        <f t="shared" si="0"/>
        <v>9450</v>
      </c>
    </row>
    <row r="44" spans="1:41" ht="50.1" customHeight="1" x14ac:dyDescent="0.2">
      <c r="A44" s="10"/>
      <c r="B44" s="6" t="str">
        <f t="shared" si="1"/>
        <v>61GC2274-40</v>
      </c>
      <c r="C44" s="7" t="s">
        <v>22</v>
      </c>
      <c r="D44" s="6" t="s">
        <v>178</v>
      </c>
      <c r="E44" s="6">
        <v>22</v>
      </c>
      <c r="F44" s="6" t="s">
        <v>318</v>
      </c>
      <c r="G44" s="6" t="s">
        <v>319</v>
      </c>
      <c r="H44" s="7" t="s">
        <v>181</v>
      </c>
      <c r="I44" s="7" t="s">
        <v>182</v>
      </c>
      <c r="J44" s="6" t="s">
        <v>248</v>
      </c>
      <c r="K44" s="6" t="s">
        <v>320</v>
      </c>
      <c r="L44" s="6" t="s">
        <v>173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>
        <v>3</v>
      </c>
      <c r="X44" s="6">
        <v>9</v>
      </c>
      <c r="Y44" s="6">
        <v>9</v>
      </c>
      <c r="Z44" s="6">
        <v>2</v>
      </c>
      <c r="AA44" s="6">
        <v>11</v>
      </c>
      <c r="AB44" s="6">
        <v>3</v>
      </c>
      <c r="AC44" s="6">
        <v>2</v>
      </c>
      <c r="AD44" s="6">
        <v>1</v>
      </c>
      <c r="AE44" s="6">
        <v>2</v>
      </c>
      <c r="AF44" s="6"/>
      <c r="AG44" s="6"/>
      <c r="AH44" s="6"/>
      <c r="AI44" s="6"/>
      <c r="AJ44" s="6"/>
      <c r="AK44" s="6"/>
      <c r="AL44" s="6"/>
      <c r="AM44" s="7">
        <v>42</v>
      </c>
      <c r="AN44" s="21">
        <v>150</v>
      </c>
      <c r="AO44" s="21">
        <f t="shared" si="0"/>
        <v>6300</v>
      </c>
    </row>
    <row r="45" spans="1:41" ht="50.1" customHeight="1" x14ac:dyDescent="0.2">
      <c r="A45" s="6"/>
      <c r="B45" s="6" t="str">
        <f t="shared" si="1"/>
        <v>61GA2270-30</v>
      </c>
      <c r="C45" s="7" t="s">
        <v>22</v>
      </c>
      <c r="D45" s="6" t="s">
        <v>178</v>
      </c>
      <c r="E45" s="6">
        <v>22</v>
      </c>
      <c r="F45" s="6" t="s">
        <v>321</v>
      </c>
      <c r="G45" s="6" t="s">
        <v>322</v>
      </c>
      <c r="H45" s="7" t="s">
        <v>181</v>
      </c>
      <c r="I45" s="7" t="s">
        <v>182</v>
      </c>
      <c r="J45" s="6" t="s">
        <v>60</v>
      </c>
      <c r="K45" s="6" t="s">
        <v>323</v>
      </c>
      <c r="L45" s="6" t="s">
        <v>173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v>8</v>
      </c>
      <c r="Y45" s="6">
        <v>4</v>
      </c>
      <c r="Z45" s="6">
        <v>3</v>
      </c>
      <c r="AA45" s="6">
        <v>7</v>
      </c>
      <c r="AB45" s="6">
        <v>3</v>
      </c>
      <c r="AC45" s="6">
        <v>3</v>
      </c>
      <c r="AD45" s="6">
        <v>5</v>
      </c>
      <c r="AE45" s="6">
        <v>1</v>
      </c>
      <c r="AF45" s="6">
        <v>4</v>
      </c>
      <c r="AG45" s="6"/>
      <c r="AH45" s="6"/>
      <c r="AI45" s="6"/>
      <c r="AJ45" s="6"/>
      <c r="AK45" s="6"/>
      <c r="AL45" s="6"/>
      <c r="AM45" s="7">
        <v>38</v>
      </c>
      <c r="AN45" s="21">
        <v>150</v>
      </c>
      <c r="AO45" s="21">
        <f t="shared" si="0"/>
        <v>5700</v>
      </c>
    </row>
    <row r="46" spans="1:41" ht="50.1" customHeight="1" x14ac:dyDescent="0.2">
      <c r="A46" s="6"/>
      <c r="B46" s="6" t="str">
        <f t="shared" si="1"/>
        <v>61GA2119-64</v>
      </c>
      <c r="C46" s="7" t="s">
        <v>22</v>
      </c>
      <c r="D46" s="6" t="s">
        <v>218</v>
      </c>
      <c r="E46" s="6">
        <v>21</v>
      </c>
      <c r="F46" s="6" t="s">
        <v>324</v>
      </c>
      <c r="G46" s="6" t="s">
        <v>325</v>
      </c>
      <c r="H46" s="7" t="s">
        <v>181</v>
      </c>
      <c r="I46" s="7" t="s">
        <v>182</v>
      </c>
      <c r="J46" s="6" t="s">
        <v>254</v>
      </c>
      <c r="K46" s="6" t="s">
        <v>326</v>
      </c>
      <c r="L46" s="6" t="s">
        <v>173</v>
      </c>
      <c r="M46" s="6"/>
      <c r="N46" s="6"/>
      <c r="O46" s="6"/>
      <c r="P46" s="6"/>
      <c r="Q46" s="6"/>
      <c r="R46" s="6"/>
      <c r="S46" s="6">
        <v>16</v>
      </c>
      <c r="T46" s="6">
        <v>20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7">
        <v>36</v>
      </c>
      <c r="AN46" s="21">
        <v>110</v>
      </c>
      <c r="AO46" s="21">
        <f t="shared" si="0"/>
        <v>3960</v>
      </c>
    </row>
    <row r="47" spans="1:41" ht="50.1" customHeight="1" x14ac:dyDescent="0.2">
      <c r="A47" s="6"/>
      <c r="B47" s="6" t="str">
        <f t="shared" si="1"/>
        <v>V1GC2170-02</v>
      </c>
      <c r="C47" s="7" t="s">
        <v>22</v>
      </c>
      <c r="D47" s="6" t="s">
        <v>178</v>
      </c>
      <c r="E47" s="6">
        <v>22</v>
      </c>
      <c r="F47" s="6" t="s">
        <v>327</v>
      </c>
      <c r="G47" s="6" t="s">
        <v>328</v>
      </c>
      <c r="H47" s="7" t="s">
        <v>181</v>
      </c>
      <c r="I47" s="7" t="s">
        <v>182</v>
      </c>
      <c r="J47" s="6" t="s">
        <v>242</v>
      </c>
      <c r="K47" s="6" t="s">
        <v>329</v>
      </c>
      <c r="L47" s="6" t="s">
        <v>173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>
        <v>31</v>
      </c>
      <c r="AC47" s="6">
        <v>4</v>
      </c>
      <c r="AD47" s="6"/>
      <c r="AE47" s="6"/>
      <c r="AF47" s="6"/>
      <c r="AG47" s="6"/>
      <c r="AH47" s="6"/>
      <c r="AI47" s="6"/>
      <c r="AJ47" s="6"/>
      <c r="AK47" s="6"/>
      <c r="AL47" s="6"/>
      <c r="AM47" s="7">
        <v>35</v>
      </c>
      <c r="AN47" s="21">
        <v>70</v>
      </c>
      <c r="AO47" s="21">
        <f t="shared" si="0"/>
        <v>2450</v>
      </c>
    </row>
    <row r="48" spans="1:41" ht="50.1" customHeight="1" x14ac:dyDescent="0.2">
      <c r="A48" s="6"/>
      <c r="B48" s="6" t="str">
        <f t="shared" si="1"/>
        <v>J1GC2226-15</v>
      </c>
      <c r="C48" s="7" t="s">
        <v>22</v>
      </c>
      <c r="D48" s="7" t="s">
        <v>178</v>
      </c>
      <c r="E48" s="6">
        <v>22</v>
      </c>
      <c r="F48" s="6" t="s">
        <v>330</v>
      </c>
      <c r="G48" s="6" t="s">
        <v>331</v>
      </c>
      <c r="H48" s="7" t="s">
        <v>181</v>
      </c>
      <c r="I48" s="7" t="s">
        <v>182</v>
      </c>
      <c r="J48" s="6" t="s">
        <v>234</v>
      </c>
      <c r="K48" s="6" t="s">
        <v>317</v>
      </c>
      <c r="L48" s="7" t="s">
        <v>173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>
        <v>3</v>
      </c>
      <c r="X48" s="6">
        <v>1</v>
      </c>
      <c r="Y48" s="6">
        <v>1</v>
      </c>
      <c r="Z48" s="6">
        <v>3</v>
      </c>
      <c r="AA48" s="6">
        <v>15</v>
      </c>
      <c r="AB48" s="6">
        <v>10</v>
      </c>
      <c r="AC48" s="6">
        <v>1</v>
      </c>
      <c r="AD48" s="6">
        <v>1</v>
      </c>
      <c r="AE48" s="6"/>
      <c r="AF48" s="6"/>
      <c r="AG48" s="6"/>
      <c r="AH48" s="6"/>
      <c r="AI48" s="6"/>
      <c r="AJ48" s="6"/>
      <c r="AK48" s="6"/>
      <c r="AL48" s="6"/>
      <c r="AM48" s="6">
        <v>35</v>
      </c>
      <c r="AN48" s="19">
        <v>175</v>
      </c>
      <c r="AO48" s="21">
        <f t="shared" si="0"/>
        <v>6125</v>
      </c>
    </row>
    <row r="49" spans="1:41" ht="50.1" customHeight="1" x14ac:dyDescent="0.2">
      <c r="A49" s="6"/>
      <c r="B49" s="6" t="str">
        <f t="shared" si="1"/>
        <v>J1GD2103-02</v>
      </c>
      <c r="C49" s="7" t="s">
        <v>22</v>
      </c>
      <c r="D49" s="6" t="s">
        <v>178</v>
      </c>
      <c r="E49" s="6">
        <v>22</v>
      </c>
      <c r="F49" s="6" t="s">
        <v>332</v>
      </c>
      <c r="G49" s="6" t="s">
        <v>333</v>
      </c>
      <c r="H49" s="7" t="s">
        <v>181</v>
      </c>
      <c r="I49" s="7" t="s">
        <v>182</v>
      </c>
      <c r="J49" s="6" t="s">
        <v>242</v>
      </c>
      <c r="K49" s="6" t="s">
        <v>183</v>
      </c>
      <c r="L49" s="6" t="s">
        <v>173</v>
      </c>
      <c r="M49" s="6"/>
      <c r="N49" s="6"/>
      <c r="O49" s="6"/>
      <c r="P49" s="6"/>
      <c r="Q49" s="6"/>
      <c r="R49" s="6">
        <v>4</v>
      </c>
      <c r="S49" s="6">
        <v>4</v>
      </c>
      <c r="T49" s="6">
        <v>6</v>
      </c>
      <c r="U49" s="6">
        <v>4</v>
      </c>
      <c r="V49" s="6">
        <v>1</v>
      </c>
      <c r="W49" s="6"/>
      <c r="X49" s="6"/>
      <c r="Y49" s="6">
        <v>4</v>
      </c>
      <c r="Z49" s="6">
        <v>2</v>
      </c>
      <c r="AA49" s="6">
        <v>1</v>
      </c>
      <c r="AB49" s="6">
        <v>3</v>
      </c>
      <c r="AC49" s="6">
        <v>3</v>
      </c>
      <c r="AD49" s="6"/>
      <c r="AE49" s="6"/>
      <c r="AF49" s="6"/>
      <c r="AG49" s="6"/>
      <c r="AH49" s="6"/>
      <c r="AI49" s="6"/>
      <c r="AJ49" s="6"/>
      <c r="AK49" s="6"/>
      <c r="AL49" s="6"/>
      <c r="AM49" s="7">
        <v>32</v>
      </c>
      <c r="AN49" s="21">
        <v>155</v>
      </c>
      <c r="AO49" s="21">
        <f t="shared" si="0"/>
        <v>4960</v>
      </c>
    </row>
    <row r="50" spans="1:41" ht="50.1" customHeight="1" x14ac:dyDescent="0.2">
      <c r="A50" s="6"/>
      <c r="B50" s="6" t="str">
        <f t="shared" si="1"/>
        <v>V1GA1820-20</v>
      </c>
      <c r="C50" s="7" t="s">
        <v>22</v>
      </c>
      <c r="D50" s="7" t="s">
        <v>218</v>
      </c>
      <c r="E50" s="6">
        <v>20</v>
      </c>
      <c r="F50" s="6" t="s">
        <v>334</v>
      </c>
      <c r="G50" s="6" t="s">
        <v>335</v>
      </c>
      <c r="H50" s="7" t="s">
        <v>181</v>
      </c>
      <c r="I50" s="7" t="s">
        <v>182</v>
      </c>
      <c r="J50" s="6" t="s">
        <v>336</v>
      </c>
      <c r="K50" s="6" t="s">
        <v>337</v>
      </c>
      <c r="L50" s="7" t="s">
        <v>173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>
        <v>19</v>
      </c>
      <c r="AF50" s="6"/>
      <c r="AG50" s="6"/>
      <c r="AH50" s="6"/>
      <c r="AI50" s="6">
        <v>6</v>
      </c>
      <c r="AJ50" s="6">
        <v>7</v>
      </c>
      <c r="AK50" s="6"/>
      <c r="AL50" s="6"/>
      <c r="AM50" s="6">
        <v>32</v>
      </c>
      <c r="AN50" s="19">
        <v>130</v>
      </c>
      <c r="AO50" s="21">
        <f t="shared" si="0"/>
        <v>4160</v>
      </c>
    </row>
    <row r="51" spans="1:41" ht="50.1" customHeight="1" x14ac:dyDescent="0.2">
      <c r="A51" s="6"/>
      <c r="B51" s="6" t="str">
        <f t="shared" si="1"/>
        <v>X1GB2000-02</v>
      </c>
      <c r="C51" s="7" t="s">
        <v>22</v>
      </c>
      <c r="D51" s="6" t="s">
        <v>178</v>
      </c>
      <c r="E51" s="6">
        <v>22</v>
      </c>
      <c r="F51" s="6" t="s">
        <v>338</v>
      </c>
      <c r="G51" s="6" t="s">
        <v>339</v>
      </c>
      <c r="H51" s="7" t="s">
        <v>181</v>
      </c>
      <c r="I51" s="7" t="s">
        <v>182</v>
      </c>
      <c r="J51" s="6" t="s">
        <v>242</v>
      </c>
      <c r="K51" s="6" t="s">
        <v>183</v>
      </c>
      <c r="L51" s="6" t="s">
        <v>173</v>
      </c>
      <c r="M51" s="6"/>
      <c r="N51" s="6"/>
      <c r="O51" s="6"/>
      <c r="P51" s="6"/>
      <c r="Q51" s="6"/>
      <c r="R51" s="6"/>
      <c r="S51" s="6">
        <v>9</v>
      </c>
      <c r="T51" s="6">
        <v>4</v>
      </c>
      <c r="U51" s="6">
        <v>1</v>
      </c>
      <c r="V51" s="6">
        <v>2</v>
      </c>
      <c r="W51" s="6"/>
      <c r="X51" s="6">
        <v>4</v>
      </c>
      <c r="Y51" s="6">
        <v>10</v>
      </c>
      <c r="Z51" s="6"/>
      <c r="AA51" s="6">
        <v>1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7">
        <v>31</v>
      </c>
      <c r="AN51" s="21">
        <v>150</v>
      </c>
      <c r="AO51" s="21">
        <f t="shared" si="0"/>
        <v>4650</v>
      </c>
    </row>
    <row r="52" spans="1:41" ht="50.1" customHeight="1" x14ac:dyDescent="0.2">
      <c r="A52" s="10"/>
      <c r="B52" s="6" t="s">
        <v>289</v>
      </c>
      <c r="C52" s="7" t="s">
        <v>22</v>
      </c>
      <c r="D52" s="7" t="s">
        <v>178</v>
      </c>
      <c r="E52" s="6">
        <v>22</v>
      </c>
      <c r="F52" s="6" t="s">
        <v>214</v>
      </c>
      <c r="G52" s="6" t="s">
        <v>215</v>
      </c>
      <c r="H52" s="7" t="s">
        <v>181</v>
      </c>
      <c r="I52" s="7" t="s">
        <v>182</v>
      </c>
      <c r="J52" s="6" t="s">
        <v>290</v>
      </c>
      <c r="K52" s="6"/>
      <c r="L52" s="7" t="s">
        <v>173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 t="s">
        <v>223</v>
      </c>
      <c r="Y52" s="6" t="s">
        <v>223</v>
      </c>
      <c r="Z52" s="6"/>
      <c r="AA52" s="6"/>
      <c r="AB52" s="6" t="s">
        <v>223</v>
      </c>
      <c r="AC52" s="6" t="s">
        <v>223</v>
      </c>
      <c r="AD52" s="6"/>
      <c r="AE52" s="6" t="s">
        <v>223</v>
      </c>
      <c r="AF52" s="6" t="s">
        <v>223</v>
      </c>
      <c r="AG52" s="6"/>
      <c r="AH52" s="6"/>
      <c r="AI52" s="6"/>
      <c r="AJ52" s="6"/>
      <c r="AK52" s="6"/>
      <c r="AL52" s="6"/>
      <c r="AM52" s="7">
        <v>31</v>
      </c>
      <c r="AN52" s="19">
        <v>78</v>
      </c>
      <c r="AO52" s="21">
        <f t="shared" si="0"/>
        <v>2418</v>
      </c>
    </row>
    <row r="53" spans="1:41" ht="50.1" customHeight="1" x14ac:dyDescent="0.2">
      <c r="A53" s="6"/>
      <c r="B53" s="6" t="str">
        <f>F53&amp;"-"&amp;J53</f>
        <v>V1GA2000-63</v>
      </c>
      <c r="C53" s="7" t="s">
        <v>22</v>
      </c>
      <c r="D53" s="7" t="s">
        <v>178</v>
      </c>
      <c r="E53" s="6">
        <v>21</v>
      </c>
      <c r="F53" s="6" t="s">
        <v>340</v>
      </c>
      <c r="G53" s="6" t="s">
        <v>341</v>
      </c>
      <c r="H53" s="7" t="s">
        <v>181</v>
      </c>
      <c r="I53" s="7" t="s">
        <v>182</v>
      </c>
      <c r="J53" s="6" t="s">
        <v>80</v>
      </c>
      <c r="K53" s="6" t="s">
        <v>342</v>
      </c>
      <c r="L53" s="7" t="s">
        <v>173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>
        <v>9</v>
      </c>
      <c r="AG53" s="6">
        <v>5</v>
      </c>
      <c r="AH53" s="6">
        <v>8</v>
      </c>
      <c r="AI53" s="6">
        <v>9</v>
      </c>
      <c r="AJ53" s="6"/>
      <c r="AK53" s="6"/>
      <c r="AL53" s="6"/>
      <c r="AM53" s="6">
        <v>31</v>
      </c>
      <c r="AN53" s="19">
        <v>155</v>
      </c>
      <c r="AO53" s="21">
        <f t="shared" si="0"/>
        <v>4805</v>
      </c>
    </row>
    <row r="54" spans="1:41" ht="50.1" customHeight="1" x14ac:dyDescent="0.2">
      <c r="A54" s="10"/>
      <c r="B54" s="6" t="s">
        <v>343</v>
      </c>
      <c r="C54" s="7" t="s">
        <v>22</v>
      </c>
      <c r="D54" s="7" t="s">
        <v>178</v>
      </c>
      <c r="E54" s="6">
        <v>22</v>
      </c>
      <c r="F54" s="6" t="s">
        <v>185</v>
      </c>
      <c r="G54" s="6" t="s">
        <v>186</v>
      </c>
      <c r="H54" s="7" t="s">
        <v>181</v>
      </c>
      <c r="I54" s="7" t="s">
        <v>182</v>
      </c>
      <c r="J54" s="6" t="s">
        <v>93</v>
      </c>
      <c r="K54" s="6"/>
      <c r="L54" s="7" t="s">
        <v>173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 t="s">
        <v>265</v>
      </c>
      <c r="Y54" s="6"/>
      <c r="Z54" s="6" t="s">
        <v>258</v>
      </c>
      <c r="AA54" s="6" t="s">
        <v>344</v>
      </c>
      <c r="AB54" s="6" t="s">
        <v>304</v>
      </c>
      <c r="AC54" s="6" t="s">
        <v>187</v>
      </c>
      <c r="AD54" s="6"/>
      <c r="AE54" s="6"/>
      <c r="AF54" s="6"/>
      <c r="AG54" s="6"/>
      <c r="AH54" s="6"/>
      <c r="AI54" s="6"/>
      <c r="AJ54" s="6"/>
      <c r="AK54" s="6"/>
      <c r="AL54" s="6"/>
      <c r="AM54" s="7">
        <v>30</v>
      </c>
      <c r="AN54" s="19">
        <v>87</v>
      </c>
      <c r="AO54" s="21">
        <f t="shared" si="0"/>
        <v>2610</v>
      </c>
    </row>
    <row r="55" spans="1:41" ht="50.1" customHeight="1" x14ac:dyDescent="0.2">
      <c r="A55" s="6"/>
      <c r="B55" s="6" t="s">
        <v>345</v>
      </c>
      <c r="C55" s="7" t="s">
        <v>22</v>
      </c>
      <c r="D55" s="7" t="s">
        <v>178</v>
      </c>
      <c r="E55" s="6">
        <v>22</v>
      </c>
      <c r="F55" s="6" t="s">
        <v>346</v>
      </c>
      <c r="G55" s="6" t="s">
        <v>347</v>
      </c>
      <c r="H55" s="7" t="s">
        <v>181</v>
      </c>
      <c r="I55" s="7" t="s">
        <v>182</v>
      </c>
      <c r="J55" s="6" t="s">
        <v>242</v>
      </c>
      <c r="K55" s="6" t="s">
        <v>348</v>
      </c>
      <c r="L55" s="7" t="s">
        <v>163</v>
      </c>
      <c r="M55" s="6"/>
      <c r="N55" s="6"/>
      <c r="O55" s="6"/>
      <c r="P55" s="6"/>
      <c r="Q55" s="6">
        <v>2</v>
      </c>
      <c r="R55" s="6">
        <v>4</v>
      </c>
      <c r="S55" s="6"/>
      <c r="T55" s="6">
        <v>2</v>
      </c>
      <c r="U55" s="6">
        <v>8</v>
      </c>
      <c r="V55" s="6">
        <v>6</v>
      </c>
      <c r="W55" s="6">
        <v>5</v>
      </c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7">
        <v>27</v>
      </c>
      <c r="AN55" s="19">
        <v>122</v>
      </c>
      <c r="AO55" s="21">
        <f t="shared" si="0"/>
        <v>3294</v>
      </c>
    </row>
    <row r="56" spans="1:41" ht="50.1" customHeight="1" x14ac:dyDescent="0.2">
      <c r="A56" s="6"/>
      <c r="B56" s="6" t="str">
        <f t="shared" ref="B56:B63" si="2">F56&amp;"-"&amp;J56</f>
        <v>Q1GA2201-01</v>
      </c>
      <c r="C56" s="7" t="s">
        <v>22</v>
      </c>
      <c r="D56" s="6" t="s">
        <v>178</v>
      </c>
      <c r="E56" s="6">
        <v>22</v>
      </c>
      <c r="F56" s="6" t="s">
        <v>349</v>
      </c>
      <c r="G56" s="6" t="s">
        <v>350</v>
      </c>
      <c r="H56" s="7" t="s">
        <v>181</v>
      </c>
      <c r="I56" s="7" t="s">
        <v>182</v>
      </c>
      <c r="J56" s="6" t="s">
        <v>93</v>
      </c>
      <c r="K56" s="6" t="s">
        <v>351</v>
      </c>
      <c r="L56" s="6" t="s">
        <v>173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3</v>
      </c>
      <c r="X56" s="6">
        <v>2</v>
      </c>
      <c r="Y56" s="6">
        <v>3</v>
      </c>
      <c r="Z56" s="6"/>
      <c r="AA56" s="6"/>
      <c r="AB56" s="6">
        <v>3</v>
      </c>
      <c r="AC56" s="6"/>
      <c r="AD56" s="6">
        <v>2</v>
      </c>
      <c r="AE56" s="6">
        <v>9</v>
      </c>
      <c r="AF56" s="6">
        <v>1</v>
      </c>
      <c r="AG56" s="6">
        <v>3</v>
      </c>
      <c r="AH56" s="6"/>
      <c r="AI56" s="6"/>
      <c r="AJ56" s="6"/>
      <c r="AK56" s="6"/>
      <c r="AL56" s="6"/>
      <c r="AM56" s="7">
        <v>26</v>
      </c>
      <c r="AN56" s="21">
        <v>120</v>
      </c>
      <c r="AO56" s="21">
        <f t="shared" si="0"/>
        <v>3120</v>
      </c>
    </row>
    <row r="57" spans="1:41" ht="50.1" customHeight="1" x14ac:dyDescent="0.2">
      <c r="A57" s="6"/>
      <c r="B57" s="6" t="str">
        <f t="shared" si="2"/>
        <v>V1GA2112-63</v>
      </c>
      <c r="C57" s="7" t="s">
        <v>22</v>
      </c>
      <c r="D57" s="7" t="s">
        <v>178</v>
      </c>
      <c r="E57" s="6">
        <v>21</v>
      </c>
      <c r="F57" s="6" t="s">
        <v>352</v>
      </c>
      <c r="G57" s="6" t="s">
        <v>353</v>
      </c>
      <c r="H57" s="7" t="s">
        <v>181</v>
      </c>
      <c r="I57" s="7" t="s">
        <v>182</v>
      </c>
      <c r="J57" s="6" t="s">
        <v>80</v>
      </c>
      <c r="K57" s="6" t="s">
        <v>354</v>
      </c>
      <c r="L57" s="7" t="s">
        <v>173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>
        <v>15</v>
      </c>
      <c r="AG57" s="6"/>
      <c r="AH57" s="6"/>
      <c r="AI57" s="6">
        <v>5</v>
      </c>
      <c r="AJ57" s="6">
        <v>6</v>
      </c>
      <c r="AK57" s="6"/>
      <c r="AL57" s="6"/>
      <c r="AM57" s="6">
        <v>26</v>
      </c>
      <c r="AN57" s="19">
        <v>155</v>
      </c>
      <c r="AO57" s="21">
        <f t="shared" si="0"/>
        <v>4030</v>
      </c>
    </row>
    <row r="58" spans="1:41" ht="50.1" customHeight="1" x14ac:dyDescent="0.2">
      <c r="A58" s="6"/>
      <c r="B58" s="6" t="str">
        <f t="shared" si="2"/>
        <v>J1GD2226-01</v>
      </c>
      <c r="C58" s="7" t="s">
        <v>22</v>
      </c>
      <c r="D58" s="7" t="s">
        <v>178</v>
      </c>
      <c r="E58" s="6">
        <v>22</v>
      </c>
      <c r="F58" s="6" t="s">
        <v>179</v>
      </c>
      <c r="G58" s="6" t="s">
        <v>180</v>
      </c>
      <c r="H58" s="7" t="s">
        <v>181</v>
      </c>
      <c r="I58" s="7" t="s">
        <v>182</v>
      </c>
      <c r="J58" s="6" t="s">
        <v>93</v>
      </c>
      <c r="K58" s="6" t="s">
        <v>183</v>
      </c>
      <c r="L58" s="7" t="s">
        <v>173</v>
      </c>
      <c r="M58" s="6"/>
      <c r="N58" s="6"/>
      <c r="O58" s="6"/>
      <c r="P58" s="6"/>
      <c r="Q58" s="6"/>
      <c r="R58" s="6"/>
      <c r="S58" s="6">
        <v>2</v>
      </c>
      <c r="T58" s="6">
        <v>3</v>
      </c>
      <c r="U58" s="6">
        <v>6</v>
      </c>
      <c r="V58" s="6">
        <v>3</v>
      </c>
      <c r="W58" s="6">
        <v>5</v>
      </c>
      <c r="X58" s="6">
        <v>4</v>
      </c>
      <c r="Y58" s="6">
        <v>1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>
        <v>24</v>
      </c>
      <c r="AN58" s="19">
        <v>175</v>
      </c>
      <c r="AO58" s="21">
        <f t="shared" si="0"/>
        <v>4200</v>
      </c>
    </row>
    <row r="59" spans="1:41" ht="50.1" customHeight="1" x14ac:dyDescent="0.2">
      <c r="A59" s="6"/>
      <c r="B59" s="6" t="str">
        <f t="shared" si="2"/>
        <v>J1GD2102-08</v>
      </c>
      <c r="C59" s="7" t="s">
        <v>22</v>
      </c>
      <c r="D59" s="6" t="s">
        <v>178</v>
      </c>
      <c r="E59" s="6">
        <v>22</v>
      </c>
      <c r="F59" s="6" t="s">
        <v>355</v>
      </c>
      <c r="G59" s="6" t="s">
        <v>356</v>
      </c>
      <c r="H59" s="7" t="s">
        <v>181</v>
      </c>
      <c r="I59" s="7" t="s">
        <v>182</v>
      </c>
      <c r="J59" s="6" t="s">
        <v>357</v>
      </c>
      <c r="K59" s="6" t="s">
        <v>358</v>
      </c>
      <c r="L59" s="6" t="s">
        <v>173</v>
      </c>
      <c r="M59" s="6"/>
      <c r="N59" s="6"/>
      <c r="O59" s="6"/>
      <c r="P59" s="6"/>
      <c r="Q59" s="6"/>
      <c r="R59" s="6"/>
      <c r="S59" s="6">
        <v>1</v>
      </c>
      <c r="T59" s="6"/>
      <c r="U59" s="6">
        <v>1</v>
      </c>
      <c r="V59" s="6">
        <v>1</v>
      </c>
      <c r="W59" s="6"/>
      <c r="X59" s="6"/>
      <c r="Y59" s="6">
        <v>2</v>
      </c>
      <c r="Z59" s="6"/>
      <c r="AA59" s="6">
        <v>8</v>
      </c>
      <c r="AB59" s="6">
        <v>9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7">
        <v>22</v>
      </c>
      <c r="AN59" s="21">
        <v>175</v>
      </c>
      <c r="AO59" s="21">
        <f t="shared" si="0"/>
        <v>3850</v>
      </c>
    </row>
    <row r="60" spans="1:41" ht="50.1" customHeight="1" x14ac:dyDescent="0.2">
      <c r="A60" s="6"/>
      <c r="B60" s="6" t="str">
        <f t="shared" si="2"/>
        <v>J1GD2103-03</v>
      </c>
      <c r="C60" s="7" t="s">
        <v>22</v>
      </c>
      <c r="D60" s="6" t="s">
        <v>178</v>
      </c>
      <c r="E60" s="6">
        <v>22</v>
      </c>
      <c r="F60" s="6" t="s">
        <v>332</v>
      </c>
      <c r="G60" s="6" t="s">
        <v>333</v>
      </c>
      <c r="H60" s="7" t="s">
        <v>181</v>
      </c>
      <c r="I60" s="7" t="s">
        <v>182</v>
      </c>
      <c r="J60" s="6" t="s">
        <v>359</v>
      </c>
      <c r="K60" s="6" t="s">
        <v>360</v>
      </c>
      <c r="L60" s="6" t="s">
        <v>173</v>
      </c>
      <c r="M60" s="6"/>
      <c r="N60" s="6"/>
      <c r="O60" s="6"/>
      <c r="P60" s="6"/>
      <c r="Q60" s="6"/>
      <c r="R60" s="6">
        <v>1</v>
      </c>
      <c r="S60" s="6"/>
      <c r="T60" s="6">
        <v>1</v>
      </c>
      <c r="U60" s="6">
        <v>3</v>
      </c>
      <c r="V60" s="6">
        <v>3</v>
      </c>
      <c r="W60" s="6"/>
      <c r="X60" s="6">
        <v>1</v>
      </c>
      <c r="Y60" s="6"/>
      <c r="Z60" s="6">
        <v>1</v>
      </c>
      <c r="AA60" s="6">
        <v>2</v>
      </c>
      <c r="AB60" s="6">
        <v>1</v>
      </c>
      <c r="AC60" s="6">
        <v>7</v>
      </c>
      <c r="AD60" s="6"/>
      <c r="AE60" s="6"/>
      <c r="AF60" s="6"/>
      <c r="AG60" s="6"/>
      <c r="AH60" s="6"/>
      <c r="AI60" s="6"/>
      <c r="AJ60" s="6"/>
      <c r="AK60" s="6"/>
      <c r="AL60" s="6"/>
      <c r="AM60" s="7">
        <v>20</v>
      </c>
      <c r="AN60" s="21">
        <v>155</v>
      </c>
      <c r="AO60" s="21">
        <f t="shared" si="0"/>
        <v>3100</v>
      </c>
    </row>
    <row r="61" spans="1:41" ht="50.1" customHeight="1" x14ac:dyDescent="0.2">
      <c r="A61" s="6"/>
      <c r="B61" s="6" t="str">
        <f t="shared" si="2"/>
        <v>61GA2218-40</v>
      </c>
      <c r="C61" s="7" t="s">
        <v>22</v>
      </c>
      <c r="D61" s="6" t="s">
        <v>178</v>
      </c>
      <c r="E61" s="6">
        <v>22</v>
      </c>
      <c r="F61" s="6" t="s">
        <v>361</v>
      </c>
      <c r="G61" s="6" t="s">
        <v>362</v>
      </c>
      <c r="H61" s="7" t="s">
        <v>181</v>
      </c>
      <c r="I61" s="7" t="s">
        <v>182</v>
      </c>
      <c r="J61" s="6" t="s">
        <v>248</v>
      </c>
      <c r="K61" s="6" t="s">
        <v>249</v>
      </c>
      <c r="L61" s="6" t="s">
        <v>173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>
        <v>3</v>
      </c>
      <c r="X61" s="6">
        <v>5</v>
      </c>
      <c r="Y61" s="6">
        <v>12</v>
      </c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7">
        <v>20</v>
      </c>
      <c r="AN61" s="21">
        <v>110</v>
      </c>
      <c r="AO61" s="21">
        <f t="shared" si="0"/>
        <v>2200</v>
      </c>
    </row>
    <row r="62" spans="1:41" ht="50.1" customHeight="1" x14ac:dyDescent="0.2">
      <c r="A62" s="6"/>
      <c r="B62" s="6" t="str">
        <f t="shared" si="2"/>
        <v>J1GA2137-73</v>
      </c>
      <c r="C62" s="7" t="s">
        <v>22</v>
      </c>
      <c r="D62" s="7" t="s">
        <v>178</v>
      </c>
      <c r="E62" s="6">
        <v>21</v>
      </c>
      <c r="F62" s="6" t="s">
        <v>363</v>
      </c>
      <c r="G62" s="6" t="s">
        <v>364</v>
      </c>
      <c r="H62" s="7" t="s">
        <v>181</v>
      </c>
      <c r="I62" s="7" t="s">
        <v>182</v>
      </c>
      <c r="J62" s="6" t="s">
        <v>365</v>
      </c>
      <c r="K62" s="6" t="s">
        <v>366</v>
      </c>
      <c r="L62" s="7" t="s">
        <v>173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6</v>
      </c>
      <c r="X62" s="6"/>
      <c r="Y62" s="6">
        <v>9</v>
      </c>
      <c r="Z62" s="6">
        <v>5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>
        <v>20</v>
      </c>
      <c r="AN62" s="19">
        <v>130</v>
      </c>
      <c r="AO62" s="21">
        <f t="shared" si="0"/>
        <v>2600</v>
      </c>
    </row>
    <row r="63" spans="1:41" ht="50.1" customHeight="1" x14ac:dyDescent="0.2">
      <c r="A63" s="6"/>
      <c r="B63" s="6" t="str">
        <f t="shared" si="2"/>
        <v>V1GA2170-38</v>
      </c>
      <c r="C63" s="7" t="s">
        <v>22</v>
      </c>
      <c r="D63" s="6" t="s">
        <v>178</v>
      </c>
      <c r="E63" s="6">
        <v>22</v>
      </c>
      <c r="F63" s="6" t="s">
        <v>295</v>
      </c>
      <c r="G63" s="6" t="s">
        <v>296</v>
      </c>
      <c r="H63" s="7" t="s">
        <v>181</v>
      </c>
      <c r="I63" s="7" t="s">
        <v>182</v>
      </c>
      <c r="J63" s="6" t="s">
        <v>87</v>
      </c>
      <c r="K63" s="6" t="s">
        <v>297</v>
      </c>
      <c r="L63" s="6" t="s">
        <v>173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>
        <v>2</v>
      </c>
      <c r="AK63" s="6">
        <v>8</v>
      </c>
      <c r="AL63" s="6">
        <v>9</v>
      </c>
      <c r="AM63" s="7">
        <v>19</v>
      </c>
      <c r="AN63" s="21">
        <v>70</v>
      </c>
      <c r="AO63" s="21">
        <f t="shared" si="0"/>
        <v>1330</v>
      </c>
    </row>
    <row r="64" spans="1:41" ht="50.1" customHeight="1" x14ac:dyDescent="0.2">
      <c r="A64" s="10"/>
      <c r="B64" s="6" t="s">
        <v>283</v>
      </c>
      <c r="C64" s="7" t="s">
        <v>22</v>
      </c>
      <c r="D64" s="7" t="s">
        <v>178</v>
      </c>
      <c r="E64" s="6">
        <v>22</v>
      </c>
      <c r="F64" s="6" t="s">
        <v>280</v>
      </c>
      <c r="G64" s="6" t="s">
        <v>281</v>
      </c>
      <c r="H64" s="7" t="s">
        <v>181</v>
      </c>
      <c r="I64" s="7" t="s">
        <v>182</v>
      </c>
      <c r="J64" s="6" t="s">
        <v>211</v>
      </c>
      <c r="K64" s="6"/>
      <c r="L64" s="7" t="s">
        <v>173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 t="s">
        <v>223</v>
      </c>
      <c r="Y64" s="6"/>
      <c r="Z64" s="6" t="s">
        <v>223</v>
      </c>
      <c r="AA64" s="6" t="s">
        <v>223</v>
      </c>
      <c r="AB64" s="6"/>
      <c r="AC64" s="6" t="s">
        <v>223</v>
      </c>
      <c r="AD64" s="6" t="s">
        <v>258</v>
      </c>
      <c r="AE64" s="6"/>
      <c r="AF64" s="6" t="s">
        <v>223</v>
      </c>
      <c r="AG64" s="6"/>
      <c r="AH64" s="6"/>
      <c r="AI64" s="6"/>
      <c r="AJ64" s="6"/>
      <c r="AK64" s="6"/>
      <c r="AL64" s="6"/>
      <c r="AM64" s="7">
        <v>19</v>
      </c>
      <c r="AN64" s="19">
        <v>109</v>
      </c>
      <c r="AO64" s="21">
        <f t="shared" si="0"/>
        <v>2071</v>
      </c>
    </row>
    <row r="65" spans="1:41" ht="50.1" customHeight="1" x14ac:dyDescent="0.2">
      <c r="A65" s="10"/>
      <c r="B65" s="6" t="str">
        <f>F65&amp;"-"&amp;J65</f>
        <v>61GC2120-85</v>
      </c>
      <c r="C65" s="7" t="s">
        <v>22</v>
      </c>
      <c r="D65" s="6" t="s">
        <v>218</v>
      </c>
      <c r="E65" s="6">
        <v>21</v>
      </c>
      <c r="F65" s="6" t="s">
        <v>367</v>
      </c>
      <c r="G65" s="6" t="s">
        <v>368</v>
      </c>
      <c r="H65" s="7" t="s">
        <v>181</v>
      </c>
      <c r="I65" s="7" t="s">
        <v>182</v>
      </c>
      <c r="J65" s="6" t="s">
        <v>369</v>
      </c>
      <c r="K65" s="6" t="s">
        <v>370</v>
      </c>
      <c r="L65" s="6" t="s">
        <v>173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v>8</v>
      </c>
      <c r="Y65" s="6">
        <v>8</v>
      </c>
      <c r="Z65" s="6"/>
      <c r="AA65" s="6"/>
      <c r="AB65" s="6"/>
      <c r="AC65" s="6"/>
      <c r="AD65" s="6"/>
      <c r="AE65" s="6"/>
      <c r="AF65" s="6"/>
      <c r="AG65" s="6"/>
      <c r="AH65" s="6"/>
      <c r="AI65" s="6">
        <v>2</v>
      </c>
      <c r="AJ65" s="6"/>
      <c r="AK65" s="6"/>
      <c r="AL65" s="6"/>
      <c r="AM65" s="7">
        <v>18</v>
      </c>
      <c r="AN65" s="21">
        <v>110</v>
      </c>
      <c r="AO65" s="21">
        <f t="shared" si="0"/>
        <v>1980</v>
      </c>
    </row>
    <row r="66" spans="1:41" ht="50.1" customHeight="1" x14ac:dyDescent="0.2">
      <c r="A66" s="6"/>
      <c r="B66" s="6" t="str">
        <f>F66&amp;"-"&amp;J66</f>
        <v>J1GD2103-00</v>
      </c>
      <c r="C66" s="7" t="s">
        <v>22</v>
      </c>
      <c r="D66" s="6" t="s">
        <v>178</v>
      </c>
      <c r="E66" s="6">
        <v>22</v>
      </c>
      <c r="F66" s="6" t="s">
        <v>332</v>
      </c>
      <c r="G66" s="6" t="s">
        <v>333</v>
      </c>
      <c r="H66" s="7" t="s">
        <v>181</v>
      </c>
      <c r="I66" s="7" t="s">
        <v>182</v>
      </c>
      <c r="J66" s="6" t="s">
        <v>371</v>
      </c>
      <c r="K66" s="6" t="s">
        <v>372</v>
      </c>
      <c r="L66" s="6" t="s">
        <v>173</v>
      </c>
      <c r="M66" s="6"/>
      <c r="N66" s="6"/>
      <c r="O66" s="6"/>
      <c r="P66" s="6"/>
      <c r="Q66" s="6"/>
      <c r="R66" s="6">
        <v>1</v>
      </c>
      <c r="S66" s="6">
        <v>3</v>
      </c>
      <c r="T66" s="6">
        <v>2</v>
      </c>
      <c r="U66" s="6">
        <v>1</v>
      </c>
      <c r="V66" s="6"/>
      <c r="W66" s="6">
        <v>3</v>
      </c>
      <c r="X66" s="6">
        <v>4</v>
      </c>
      <c r="Y66" s="6">
        <v>2</v>
      </c>
      <c r="Z66" s="6">
        <v>1</v>
      </c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7">
        <v>17</v>
      </c>
      <c r="AN66" s="21">
        <v>155</v>
      </c>
      <c r="AO66" s="21">
        <f t="shared" si="0"/>
        <v>2635</v>
      </c>
    </row>
    <row r="67" spans="1:41" ht="50.1" customHeight="1" x14ac:dyDescent="0.2">
      <c r="A67" s="6"/>
      <c r="B67" s="6" t="str">
        <f>F67&amp;"-"&amp;J67</f>
        <v>J1GD2134-01</v>
      </c>
      <c r="C67" s="7" t="s">
        <v>22</v>
      </c>
      <c r="D67" s="6" t="s">
        <v>218</v>
      </c>
      <c r="E67" s="6">
        <v>21</v>
      </c>
      <c r="F67" s="6" t="s">
        <v>236</v>
      </c>
      <c r="G67" s="6" t="s">
        <v>237</v>
      </c>
      <c r="H67" s="7" t="s">
        <v>181</v>
      </c>
      <c r="I67" s="7" t="s">
        <v>182</v>
      </c>
      <c r="J67" s="6" t="s">
        <v>93</v>
      </c>
      <c r="K67" s="6" t="s">
        <v>373</v>
      </c>
      <c r="L67" s="6" t="s">
        <v>173</v>
      </c>
      <c r="M67" s="6"/>
      <c r="N67" s="6"/>
      <c r="O67" s="6"/>
      <c r="P67" s="6"/>
      <c r="Q67" s="6"/>
      <c r="R67" s="6"/>
      <c r="S67" s="6"/>
      <c r="T67" s="6"/>
      <c r="U67" s="6"/>
      <c r="V67" s="6">
        <v>3</v>
      </c>
      <c r="W67" s="6">
        <v>10</v>
      </c>
      <c r="X67" s="6">
        <v>1</v>
      </c>
      <c r="Y67" s="6">
        <v>3</v>
      </c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7">
        <v>17</v>
      </c>
      <c r="AN67" s="21">
        <v>210</v>
      </c>
      <c r="AO67" s="21">
        <f t="shared" si="0"/>
        <v>3570</v>
      </c>
    </row>
    <row r="68" spans="1:41" ht="50.45" customHeight="1" x14ac:dyDescent="0.2">
      <c r="A68" s="10"/>
      <c r="B68" s="6" t="s">
        <v>374</v>
      </c>
      <c r="C68" s="7" t="s">
        <v>22</v>
      </c>
      <c r="D68" s="7" t="s">
        <v>218</v>
      </c>
      <c r="E68" s="6">
        <v>21</v>
      </c>
      <c r="F68" s="6" t="s">
        <v>375</v>
      </c>
      <c r="G68" s="6" t="s">
        <v>376</v>
      </c>
      <c r="H68" s="7" t="s">
        <v>181</v>
      </c>
      <c r="I68" s="7" t="s">
        <v>182</v>
      </c>
      <c r="J68" s="6" t="s">
        <v>377</v>
      </c>
      <c r="K68" s="6"/>
      <c r="L68" s="7" t="s">
        <v>173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 t="s">
        <v>344</v>
      </c>
      <c r="AB68" s="6" t="s">
        <v>265</v>
      </c>
      <c r="AC68" s="6"/>
      <c r="AD68" s="6" t="s">
        <v>198</v>
      </c>
      <c r="AE68" s="6"/>
      <c r="AF68" s="6"/>
      <c r="AG68" s="6"/>
      <c r="AH68" s="6"/>
      <c r="AI68" s="6"/>
      <c r="AJ68" s="6"/>
      <c r="AK68" s="6"/>
      <c r="AL68" s="6"/>
      <c r="AM68" s="7">
        <v>17</v>
      </c>
      <c r="AN68" s="19">
        <v>155</v>
      </c>
      <c r="AO68" s="21">
        <f t="shared" si="0"/>
        <v>2635</v>
      </c>
    </row>
    <row r="69" spans="1:41" ht="50.45" customHeight="1" x14ac:dyDescent="0.2">
      <c r="A69" s="6"/>
      <c r="B69" s="6" t="str">
        <f>F69&amp;"-"&amp;J69</f>
        <v>V1GA2000-23</v>
      </c>
      <c r="C69" s="7" t="s">
        <v>22</v>
      </c>
      <c r="D69" s="7" t="s">
        <v>178</v>
      </c>
      <c r="E69" s="6">
        <v>21</v>
      </c>
      <c r="F69" s="6" t="s">
        <v>340</v>
      </c>
      <c r="G69" s="6" t="s">
        <v>341</v>
      </c>
      <c r="H69" s="7" t="s">
        <v>181</v>
      </c>
      <c r="I69" s="7" t="s">
        <v>182</v>
      </c>
      <c r="J69" s="6" t="s">
        <v>202</v>
      </c>
      <c r="K69" s="6" t="s">
        <v>378</v>
      </c>
      <c r="L69" s="7" t="s">
        <v>173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>
        <v>2</v>
      </c>
      <c r="AG69" s="6">
        <v>3</v>
      </c>
      <c r="AH69" s="6">
        <v>6</v>
      </c>
      <c r="AI69" s="6">
        <v>6</v>
      </c>
      <c r="AJ69" s="6"/>
      <c r="AK69" s="6"/>
      <c r="AL69" s="6"/>
      <c r="AM69" s="6">
        <v>17</v>
      </c>
      <c r="AN69" s="19">
        <v>155</v>
      </c>
      <c r="AO69" s="21">
        <f t="shared" si="0"/>
        <v>2635</v>
      </c>
    </row>
    <row r="70" spans="1:41" ht="50.45" customHeight="1" x14ac:dyDescent="0.2">
      <c r="A70" s="10"/>
      <c r="B70" s="6" t="str">
        <f>F70&amp;"-"&amp;J70</f>
        <v>P1GD2216-09</v>
      </c>
      <c r="C70" s="7" t="s">
        <v>22</v>
      </c>
      <c r="D70" s="6" t="s">
        <v>178</v>
      </c>
      <c r="E70" s="6">
        <v>22</v>
      </c>
      <c r="F70" s="6" t="s">
        <v>379</v>
      </c>
      <c r="G70" s="6" t="s">
        <v>380</v>
      </c>
      <c r="H70" s="7" t="s">
        <v>181</v>
      </c>
      <c r="I70" s="7" t="s">
        <v>182</v>
      </c>
      <c r="J70" s="6" t="s">
        <v>30</v>
      </c>
      <c r="K70" s="6" t="s">
        <v>381</v>
      </c>
      <c r="L70" s="6" t="s">
        <v>173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>
        <v>5</v>
      </c>
      <c r="AF70" s="6"/>
      <c r="AG70" s="6">
        <v>4</v>
      </c>
      <c r="AH70" s="6"/>
      <c r="AI70" s="6">
        <v>7</v>
      </c>
      <c r="AJ70" s="6"/>
      <c r="AK70" s="6"/>
      <c r="AL70" s="6"/>
      <c r="AM70" s="7">
        <v>16</v>
      </c>
      <c r="AN70" s="21">
        <v>60</v>
      </c>
      <c r="AO70" s="21">
        <f t="shared" si="0"/>
        <v>960</v>
      </c>
    </row>
    <row r="71" spans="1:41" ht="50.45" customHeight="1" x14ac:dyDescent="0.2">
      <c r="A71" s="6"/>
      <c r="B71" s="6" t="str">
        <f>F71&amp;"-"&amp;J71</f>
        <v>J1GD2126-63</v>
      </c>
      <c r="C71" s="7" t="s">
        <v>22</v>
      </c>
      <c r="D71" s="6" t="s">
        <v>218</v>
      </c>
      <c r="E71" s="6">
        <v>21</v>
      </c>
      <c r="F71" s="6" t="s">
        <v>382</v>
      </c>
      <c r="G71" s="6" t="s">
        <v>383</v>
      </c>
      <c r="H71" s="7" t="s">
        <v>181</v>
      </c>
      <c r="I71" s="7" t="s">
        <v>182</v>
      </c>
      <c r="J71" s="6" t="s">
        <v>80</v>
      </c>
      <c r="K71" s="6" t="s">
        <v>384</v>
      </c>
      <c r="L71" s="6" t="s">
        <v>173</v>
      </c>
      <c r="M71" s="6"/>
      <c r="N71" s="6"/>
      <c r="O71" s="6"/>
      <c r="P71" s="6"/>
      <c r="Q71" s="6"/>
      <c r="R71" s="6"/>
      <c r="S71" s="6"/>
      <c r="T71" s="6">
        <v>2</v>
      </c>
      <c r="U71" s="6">
        <v>2</v>
      </c>
      <c r="V71" s="6">
        <v>3</v>
      </c>
      <c r="W71" s="6">
        <v>1</v>
      </c>
      <c r="X71" s="6">
        <v>1</v>
      </c>
      <c r="Y71" s="6">
        <v>1</v>
      </c>
      <c r="Z71" s="6">
        <v>1</v>
      </c>
      <c r="AA71" s="6">
        <v>1</v>
      </c>
      <c r="AB71" s="6">
        <v>2</v>
      </c>
      <c r="AC71" s="6">
        <v>2</v>
      </c>
      <c r="AD71" s="6"/>
      <c r="AE71" s="6"/>
      <c r="AF71" s="6"/>
      <c r="AG71" s="6"/>
      <c r="AH71" s="6"/>
      <c r="AI71" s="6"/>
      <c r="AJ71" s="6"/>
      <c r="AK71" s="6"/>
      <c r="AL71" s="6"/>
      <c r="AM71" s="7">
        <v>16</v>
      </c>
      <c r="AN71" s="21">
        <v>175</v>
      </c>
      <c r="AO71" s="21">
        <f t="shared" si="0"/>
        <v>2800</v>
      </c>
    </row>
    <row r="72" spans="1:41" ht="50.45" customHeight="1" x14ac:dyDescent="0.2">
      <c r="A72" s="10"/>
      <c r="B72" s="6" t="s">
        <v>385</v>
      </c>
      <c r="C72" s="7" t="s">
        <v>22</v>
      </c>
      <c r="D72" s="7" t="s">
        <v>178</v>
      </c>
      <c r="E72" s="6">
        <v>22</v>
      </c>
      <c r="F72" s="6" t="s">
        <v>302</v>
      </c>
      <c r="G72" s="6" t="s">
        <v>303</v>
      </c>
      <c r="H72" s="7" t="s">
        <v>181</v>
      </c>
      <c r="I72" s="7" t="s">
        <v>182</v>
      </c>
      <c r="J72" s="6" t="s">
        <v>386</v>
      </c>
      <c r="K72" s="6"/>
      <c r="L72" s="7" t="s">
        <v>173</v>
      </c>
      <c r="M72" s="6"/>
      <c r="N72" s="6"/>
      <c r="O72" s="6"/>
      <c r="P72" s="6"/>
      <c r="Q72" s="6"/>
      <c r="R72" s="6"/>
      <c r="S72" s="6" t="s">
        <v>344</v>
      </c>
      <c r="T72" s="6" t="s">
        <v>223</v>
      </c>
      <c r="U72" s="6" t="s">
        <v>258</v>
      </c>
      <c r="V72" s="6" t="s">
        <v>223</v>
      </c>
      <c r="W72" s="6" t="s">
        <v>223</v>
      </c>
      <c r="X72" s="6" t="s">
        <v>223</v>
      </c>
      <c r="Y72" s="6" t="s">
        <v>223</v>
      </c>
      <c r="Z72" s="6"/>
      <c r="AA72" s="6" t="s">
        <v>387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7">
        <v>16</v>
      </c>
      <c r="AN72" s="19">
        <v>60</v>
      </c>
      <c r="AO72" s="21">
        <f t="shared" si="0"/>
        <v>960</v>
      </c>
    </row>
    <row r="73" spans="1:41" ht="50.45" customHeight="1" x14ac:dyDescent="0.2">
      <c r="A73" s="6"/>
      <c r="B73" s="6" t="str">
        <f t="shared" ref="B73:B80" si="3">F73&amp;"-"&amp;J73</f>
        <v>J1GC2244-01</v>
      </c>
      <c r="C73" s="7" t="s">
        <v>22</v>
      </c>
      <c r="D73" s="7" t="s">
        <v>178</v>
      </c>
      <c r="E73" s="6">
        <v>22</v>
      </c>
      <c r="F73" s="6" t="s">
        <v>388</v>
      </c>
      <c r="G73" s="6" t="s">
        <v>389</v>
      </c>
      <c r="H73" s="7" t="s">
        <v>181</v>
      </c>
      <c r="I73" s="7" t="s">
        <v>182</v>
      </c>
      <c r="J73" s="6" t="s">
        <v>93</v>
      </c>
      <c r="K73" s="6" t="s">
        <v>390</v>
      </c>
      <c r="L73" s="7" t="s">
        <v>173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1</v>
      </c>
      <c r="Y73" s="6"/>
      <c r="Z73" s="6"/>
      <c r="AA73" s="6"/>
      <c r="AB73" s="6">
        <v>5</v>
      </c>
      <c r="AC73" s="6">
        <v>5</v>
      </c>
      <c r="AD73" s="6">
        <v>5</v>
      </c>
      <c r="AE73" s="6"/>
      <c r="AF73" s="6"/>
      <c r="AG73" s="6"/>
      <c r="AH73" s="6"/>
      <c r="AI73" s="6"/>
      <c r="AJ73" s="6"/>
      <c r="AK73" s="6"/>
      <c r="AL73" s="6"/>
      <c r="AM73" s="6">
        <v>16</v>
      </c>
      <c r="AN73" s="19">
        <v>150</v>
      </c>
      <c r="AO73" s="21">
        <f t="shared" si="0"/>
        <v>2400</v>
      </c>
    </row>
    <row r="74" spans="1:41" ht="50.45" customHeight="1" x14ac:dyDescent="0.2">
      <c r="A74" s="6"/>
      <c r="B74" s="6" t="str">
        <f t="shared" si="3"/>
        <v>J1GC2148-42</v>
      </c>
      <c r="C74" s="7" t="s">
        <v>22</v>
      </c>
      <c r="D74" s="6" t="s">
        <v>218</v>
      </c>
      <c r="E74" s="6">
        <v>21</v>
      </c>
      <c r="F74" s="6" t="s">
        <v>391</v>
      </c>
      <c r="G74" s="6" t="s">
        <v>392</v>
      </c>
      <c r="H74" s="7" t="s">
        <v>181</v>
      </c>
      <c r="I74" s="7" t="s">
        <v>182</v>
      </c>
      <c r="J74" s="6" t="s">
        <v>393</v>
      </c>
      <c r="K74" s="6" t="s">
        <v>394</v>
      </c>
      <c r="L74" s="6" t="s">
        <v>173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>
        <v>1</v>
      </c>
      <c r="X74" s="6">
        <v>1</v>
      </c>
      <c r="Y74" s="6">
        <v>2</v>
      </c>
      <c r="Z74" s="6"/>
      <c r="AA74" s="6"/>
      <c r="AB74" s="6">
        <v>2</v>
      </c>
      <c r="AC74" s="6">
        <v>1</v>
      </c>
      <c r="AD74" s="6">
        <v>2</v>
      </c>
      <c r="AE74" s="6">
        <v>2</v>
      </c>
      <c r="AF74" s="6"/>
      <c r="AG74" s="6">
        <v>1</v>
      </c>
      <c r="AH74" s="6">
        <v>1</v>
      </c>
      <c r="AI74" s="6">
        <v>1</v>
      </c>
      <c r="AJ74" s="6">
        <v>1</v>
      </c>
      <c r="AK74" s="6"/>
      <c r="AL74" s="6"/>
      <c r="AM74" s="7">
        <v>15</v>
      </c>
      <c r="AN74" s="21">
        <v>125</v>
      </c>
      <c r="AO74" s="21">
        <f t="shared" ref="AO74:AO137" si="4">AN74*AM74</f>
        <v>1875</v>
      </c>
    </row>
    <row r="75" spans="1:41" ht="50.45" customHeight="1" x14ac:dyDescent="0.2">
      <c r="A75" s="6"/>
      <c r="B75" s="6" t="str">
        <f t="shared" si="3"/>
        <v>J1GD2218-06</v>
      </c>
      <c r="C75" s="7" t="s">
        <v>22</v>
      </c>
      <c r="D75" s="6" t="s">
        <v>178</v>
      </c>
      <c r="E75" s="6">
        <v>22</v>
      </c>
      <c r="F75" s="6" t="s">
        <v>395</v>
      </c>
      <c r="G75" s="6" t="s">
        <v>396</v>
      </c>
      <c r="H75" s="7" t="s">
        <v>181</v>
      </c>
      <c r="I75" s="7" t="s">
        <v>182</v>
      </c>
      <c r="J75" s="6" t="s">
        <v>211</v>
      </c>
      <c r="K75" s="6" t="s">
        <v>397</v>
      </c>
      <c r="L75" s="6" t="s">
        <v>173</v>
      </c>
      <c r="M75" s="6"/>
      <c r="N75" s="6"/>
      <c r="O75" s="6"/>
      <c r="P75" s="6"/>
      <c r="Q75" s="6">
        <v>3</v>
      </c>
      <c r="R75" s="6">
        <v>1</v>
      </c>
      <c r="S75" s="6">
        <v>1</v>
      </c>
      <c r="T75" s="6"/>
      <c r="U75" s="6"/>
      <c r="V75" s="6">
        <v>1</v>
      </c>
      <c r="W75" s="6"/>
      <c r="X75" s="6">
        <v>2</v>
      </c>
      <c r="Y75" s="6">
        <v>5</v>
      </c>
      <c r="Z75" s="6"/>
      <c r="AA75" s="6">
        <v>1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7">
        <v>14</v>
      </c>
      <c r="AN75" s="21">
        <v>140</v>
      </c>
      <c r="AO75" s="21">
        <f t="shared" si="4"/>
        <v>1960</v>
      </c>
    </row>
    <row r="76" spans="1:41" ht="50.45" customHeight="1" x14ac:dyDescent="0.2">
      <c r="A76" s="6"/>
      <c r="B76" s="6" t="str">
        <f t="shared" si="3"/>
        <v>X1GA2000-63</v>
      </c>
      <c r="C76" s="7" t="s">
        <v>22</v>
      </c>
      <c r="D76" s="7" t="s">
        <v>178</v>
      </c>
      <c r="E76" s="6">
        <v>21</v>
      </c>
      <c r="F76" s="6" t="s">
        <v>398</v>
      </c>
      <c r="G76" s="6" t="s">
        <v>399</v>
      </c>
      <c r="H76" s="7" t="s">
        <v>181</v>
      </c>
      <c r="I76" s="7" t="s">
        <v>182</v>
      </c>
      <c r="J76" s="6" t="s">
        <v>80</v>
      </c>
      <c r="K76" s="6" t="s">
        <v>400</v>
      </c>
      <c r="L76" s="7" t="s">
        <v>173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>
        <v>7</v>
      </c>
      <c r="AL76" s="6">
        <v>7</v>
      </c>
      <c r="AM76" s="6">
        <v>14</v>
      </c>
      <c r="AN76" s="19">
        <v>150</v>
      </c>
      <c r="AO76" s="21">
        <f t="shared" si="4"/>
        <v>2100</v>
      </c>
    </row>
    <row r="77" spans="1:41" ht="50.45" customHeight="1" x14ac:dyDescent="0.2">
      <c r="A77" s="6"/>
      <c r="B77" s="6" t="str">
        <f t="shared" si="3"/>
        <v>J1GC2102-68</v>
      </c>
      <c r="C77" s="7" t="s">
        <v>22</v>
      </c>
      <c r="D77" s="6" t="s">
        <v>178</v>
      </c>
      <c r="E77" s="6">
        <v>22</v>
      </c>
      <c r="F77" s="6" t="s">
        <v>401</v>
      </c>
      <c r="G77" s="6" t="s">
        <v>402</v>
      </c>
      <c r="H77" s="7" t="s">
        <v>181</v>
      </c>
      <c r="I77" s="7" t="s">
        <v>182</v>
      </c>
      <c r="J77" s="6" t="s">
        <v>403</v>
      </c>
      <c r="K77" s="6" t="s">
        <v>404</v>
      </c>
      <c r="L77" s="6" t="s">
        <v>173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>
        <v>2</v>
      </c>
      <c r="Z77" s="6"/>
      <c r="AA77" s="6"/>
      <c r="AB77" s="6">
        <v>1</v>
      </c>
      <c r="AC77" s="6"/>
      <c r="AD77" s="6"/>
      <c r="AE77" s="6">
        <v>2</v>
      </c>
      <c r="AF77" s="6"/>
      <c r="AG77" s="6">
        <v>1</v>
      </c>
      <c r="AH77" s="6">
        <v>7</v>
      </c>
      <c r="AI77" s="6"/>
      <c r="AJ77" s="6"/>
      <c r="AK77" s="6"/>
      <c r="AL77" s="6"/>
      <c r="AM77" s="7">
        <v>13</v>
      </c>
      <c r="AN77" s="21">
        <v>175</v>
      </c>
      <c r="AO77" s="21">
        <f t="shared" si="4"/>
        <v>2275</v>
      </c>
    </row>
    <row r="78" spans="1:41" ht="50.45" customHeight="1" x14ac:dyDescent="0.2">
      <c r="A78" s="6"/>
      <c r="B78" s="6" t="str">
        <f t="shared" si="3"/>
        <v>J1GJ2271-18</v>
      </c>
      <c r="C78" s="7" t="s">
        <v>22</v>
      </c>
      <c r="D78" s="6" t="s">
        <v>178</v>
      </c>
      <c r="E78" s="6">
        <v>22</v>
      </c>
      <c r="F78" s="6" t="s">
        <v>405</v>
      </c>
      <c r="G78" s="6" t="s">
        <v>406</v>
      </c>
      <c r="H78" s="7" t="s">
        <v>181</v>
      </c>
      <c r="I78" s="7" t="s">
        <v>182</v>
      </c>
      <c r="J78" s="6" t="s">
        <v>251</v>
      </c>
      <c r="K78" s="6" t="s">
        <v>407</v>
      </c>
      <c r="L78" s="6" t="s">
        <v>173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>
        <v>5</v>
      </c>
      <c r="X78" s="6">
        <v>1</v>
      </c>
      <c r="Y78" s="6">
        <v>5</v>
      </c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>
        <v>2</v>
      </c>
      <c r="AK78" s="6"/>
      <c r="AL78" s="6"/>
      <c r="AM78" s="7">
        <v>13</v>
      </c>
      <c r="AN78" s="21">
        <v>135</v>
      </c>
      <c r="AO78" s="21">
        <f t="shared" si="4"/>
        <v>1755</v>
      </c>
    </row>
    <row r="79" spans="1:41" ht="50.45" customHeight="1" x14ac:dyDescent="0.2">
      <c r="A79" s="6"/>
      <c r="B79" s="6" t="str">
        <f t="shared" si="3"/>
        <v>X1GA2000-02</v>
      </c>
      <c r="C79" s="7" t="s">
        <v>22</v>
      </c>
      <c r="D79" s="6" t="s">
        <v>218</v>
      </c>
      <c r="E79" s="6">
        <v>21</v>
      </c>
      <c r="F79" s="6" t="s">
        <v>398</v>
      </c>
      <c r="G79" s="6" t="s">
        <v>399</v>
      </c>
      <c r="H79" s="7" t="s">
        <v>181</v>
      </c>
      <c r="I79" s="7" t="s">
        <v>182</v>
      </c>
      <c r="J79" s="6" t="s">
        <v>242</v>
      </c>
      <c r="K79" s="6" t="s">
        <v>408</v>
      </c>
      <c r="L79" s="6" t="s">
        <v>173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>
        <v>13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7">
        <v>13</v>
      </c>
      <c r="AN79" s="21">
        <v>150</v>
      </c>
      <c r="AO79" s="21">
        <f t="shared" si="4"/>
        <v>1950</v>
      </c>
    </row>
    <row r="80" spans="1:41" ht="50.45" customHeight="1" x14ac:dyDescent="0.2">
      <c r="A80" s="6"/>
      <c r="B80" s="6" t="str">
        <f t="shared" si="3"/>
        <v>61GA2270-40</v>
      </c>
      <c r="C80" s="7" t="s">
        <v>22</v>
      </c>
      <c r="D80" s="6" t="s">
        <v>178</v>
      </c>
      <c r="E80" s="6">
        <v>22</v>
      </c>
      <c r="F80" s="6" t="s">
        <v>321</v>
      </c>
      <c r="G80" s="6" t="s">
        <v>322</v>
      </c>
      <c r="H80" s="7" t="s">
        <v>181</v>
      </c>
      <c r="I80" s="7" t="s">
        <v>182</v>
      </c>
      <c r="J80" s="6" t="s">
        <v>248</v>
      </c>
      <c r="K80" s="6" t="s">
        <v>320</v>
      </c>
      <c r="L80" s="6" t="s">
        <v>173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v>4</v>
      </c>
      <c r="Y80" s="6"/>
      <c r="Z80" s="6">
        <v>4</v>
      </c>
      <c r="AA80" s="6">
        <v>2</v>
      </c>
      <c r="AB80" s="6">
        <v>1</v>
      </c>
      <c r="AC80" s="6"/>
      <c r="AD80" s="6"/>
      <c r="AE80" s="6">
        <v>2</v>
      </c>
      <c r="AF80" s="6"/>
      <c r="AG80" s="6"/>
      <c r="AH80" s="6"/>
      <c r="AI80" s="6"/>
      <c r="AJ80" s="6"/>
      <c r="AK80" s="6"/>
      <c r="AL80" s="6"/>
      <c r="AM80" s="7">
        <v>13</v>
      </c>
      <c r="AN80" s="21">
        <v>150</v>
      </c>
      <c r="AO80" s="21">
        <f t="shared" si="4"/>
        <v>1950</v>
      </c>
    </row>
    <row r="81" spans="1:41" ht="50.45" customHeight="1" x14ac:dyDescent="0.2">
      <c r="A81" s="6"/>
      <c r="B81" s="6" t="s">
        <v>409</v>
      </c>
      <c r="C81" s="7" t="s">
        <v>22</v>
      </c>
      <c r="D81" s="7" t="s">
        <v>178</v>
      </c>
      <c r="E81" s="6">
        <v>22</v>
      </c>
      <c r="F81" s="6" t="s">
        <v>214</v>
      </c>
      <c r="G81" s="6" t="s">
        <v>215</v>
      </c>
      <c r="H81" s="7" t="s">
        <v>181</v>
      </c>
      <c r="I81" s="7" t="s">
        <v>182</v>
      </c>
      <c r="J81" s="6" t="s">
        <v>410</v>
      </c>
      <c r="K81" s="6"/>
      <c r="L81" s="7" t="s">
        <v>173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 t="s">
        <v>223</v>
      </c>
      <c r="Y81" s="6" t="s">
        <v>223</v>
      </c>
      <c r="Z81" s="6" t="s">
        <v>223</v>
      </c>
      <c r="AA81" s="6"/>
      <c r="AB81" s="6" t="s">
        <v>223</v>
      </c>
      <c r="AC81" s="6" t="s">
        <v>258</v>
      </c>
      <c r="AD81" s="6" t="s">
        <v>258</v>
      </c>
      <c r="AE81" s="6" t="s">
        <v>223</v>
      </c>
      <c r="AF81" s="6" t="s">
        <v>223</v>
      </c>
      <c r="AG81" s="6"/>
      <c r="AH81" s="6"/>
      <c r="AI81" s="6"/>
      <c r="AJ81" s="6"/>
      <c r="AK81" s="6"/>
      <c r="AL81" s="6"/>
      <c r="AM81" s="7">
        <v>13</v>
      </c>
      <c r="AN81" s="19">
        <v>78</v>
      </c>
      <c r="AO81" s="21">
        <f t="shared" si="4"/>
        <v>1014</v>
      </c>
    </row>
    <row r="82" spans="1:41" ht="50.45" customHeight="1" x14ac:dyDescent="0.2">
      <c r="A82" s="6"/>
      <c r="B82" s="6" t="str">
        <f>F82&amp;"-"&amp;J82</f>
        <v>J1GD2010-06</v>
      </c>
      <c r="C82" s="7" t="s">
        <v>22</v>
      </c>
      <c r="D82" s="6" t="s">
        <v>178</v>
      </c>
      <c r="E82" s="6">
        <v>22</v>
      </c>
      <c r="F82" s="6" t="s">
        <v>411</v>
      </c>
      <c r="G82" s="6" t="s">
        <v>412</v>
      </c>
      <c r="H82" s="7" t="s">
        <v>181</v>
      </c>
      <c r="I82" s="7" t="s">
        <v>182</v>
      </c>
      <c r="J82" s="6" t="s">
        <v>211</v>
      </c>
      <c r="K82" s="6" t="s">
        <v>413</v>
      </c>
      <c r="L82" s="6" t="s">
        <v>173</v>
      </c>
      <c r="M82" s="6"/>
      <c r="N82" s="6"/>
      <c r="O82" s="6"/>
      <c r="P82" s="6"/>
      <c r="Q82" s="6"/>
      <c r="R82" s="6"/>
      <c r="S82" s="6">
        <v>9</v>
      </c>
      <c r="T82" s="6"/>
      <c r="U82" s="6"/>
      <c r="V82" s="6"/>
      <c r="W82" s="6"/>
      <c r="X82" s="6"/>
      <c r="Y82" s="6"/>
      <c r="Z82" s="6">
        <v>2</v>
      </c>
      <c r="AA82" s="6">
        <v>1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7">
        <v>12</v>
      </c>
      <c r="AN82" s="21">
        <v>110</v>
      </c>
      <c r="AO82" s="21">
        <f t="shared" si="4"/>
        <v>1320</v>
      </c>
    </row>
    <row r="83" spans="1:41" ht="50.45" customHeight="1" x14ac:dyDescent="0.2">
      <c r="A83" s="6"/>
      <c r="B83" s="6" t="str">
        <f>F83&amp;"-"&amp;J83</f>
        <v>V1GA2160-38</v>
      </c>
      <c r="C83" s="7" t="s">
        <v>22</v>
      </c>
      <c r="D83" s="6" t="s">
        <v>178</v>
      </c>
      <c r="E83" s="6">
        <v>22</v>
      </c>
      <c r="F83" s="6" t="s">
        <v>414</v>
      </c>
      <c r="G83" s="6" t="s">
        <v>415</v>
      </c>
      <c r="H83" s="7" t="s">
        <v>181</v>
      </c>
      <c r="I83" s="7" t="s">
        <v>182</v>
      </c>
      <c r="J83" s="6" t="s">
        <v>87</v>
      </c>
      <c r="K83" s="6" t="s">
        <v>416</v>
      </c>
      <c r="L83" s="6" t="s">
        <v>173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>
        <v>2</v>
      </c>
      <c r="Z83" s="6"/>
      <c r="AA83" s="6"/>
      <c r="AB83" s="6">
        <v>4</v>
      </c>
      <c r="AC83" s="6"/>
      <c r="AD83" s="6"/>
      <c r="AE83" s="6">
        <v>1</v>
      </c>
      <c r="AF83" s="6"/>
      <c r="AG83" s="6"/>
      <c r="AH83" s="6"/>
      <c r="AI83" s="6"/>
      <c r="AJ83" s="6"/>
      <c r="AK83" s="6">
        <v>4</v>
      </c>
      <c r="AL83" s="6"/>
      <c r="AM83" s="7">
        <v>11</v>
      </c>
      <c r="AN83" s="21">
        <v>120</v>
      </c>
      <c r="AO83" s="21">
        <f t="shared" si="4"/>
        <v>1320</v>
      </c>
    </row>
    <row r="84" spans="1:41" ht="50.45" customHeight="1" x14ac:dyDescent="0.2">
      <c r="A84" s="6"/>
      <c r="B84" s="6" t="str">
        <f>F84&amp;"-"&amp;J84</f>
        <v>V1GC2120-02</v>
      </c>
      <c r="C84" s="7" t="s">
        <v>22</v>
      </c>
      <c r="D84" s="6" t="s">
        <v>178</v>
      </c>
      <c r="E84" s="6">
        <v>22</v>
      </c>
      <c r="F84" s="6" t="s">
        <v>417</v>
      </c>
      <c r="G84" s="6" t="s">
        <v>418</v>
      </c>
      <c r="H84" s="7" t="s">
        <v>181</v>
      </c>
      <c r="I84" s="7" t="s">
        <v>182</v>
      </c>
      <c r="J84" s="6" t="s">
        <v>242</v>
      </c>
      <c r="K84" s="6" t="s">
        <v>183</v>
      </c>
      <c r="L84" s="6" t="s">
        <v>173</v>
      </c>
      <c r="M84" s="6"/>
      <c r="N84" s="6"/>
      <c r="O84" s="6"/>
      <c r="P84" s="6"/>
      <c r="Q84" s="6"/>
      <c r="R84" s="6"/>
      <c r="S84" s="6">
        <v>4</v>
      </c>
      <c r="T84" s="6">
        <v>7</v>
      </c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7">
        <v>11</v>
      </c>
      <c r="AN84" s="21">
        <v>135</v>
      </c>
      <c r="AO84" s="21">
        <f t="shared" si="4"/>
        <v>1485</v>
      </c>
    </row>
    <row r="85" spans="1:41" ht="50.45" customHeight="1" x14ac:dyDescent="0.2">
      <c r="A85" s="6"/>
      <c r="B85" s="6" t="str">
        <f>F85&amp;"-"&amp;J85</f>
        <v>61GC2075-64</v>
      </c>
      <c r="C85" s="7" t="s">
        <v>22</v>
      </c>
      <c r="D85" s="6" t="s">
        <v>218</v>
      </c>
      <c r="E85" s="6">
        <v>21</v>
      </c>
      <c r="F85" s="6" t="s">
        <v>419</v>
      </c>
      <c r="G85" s="6" t="s">
        <v>205</v>
      </c>
      <c r="H85" s="7" t="s">
        <v>181</v>
      </c>
      <c r="I85" s="7" t="s">
        <v>182</v>
      </c>
      <c r="J85" s="6" t="s">
        <v>254</v>
      </c>
      <c r="K85" s="6" t="s">
        <v>326</v>
      </c>
      <c r="L85" s="6" t="s">
        <v>173</v>
      </c>
      <c r="M85" s="6"/>
      <c r="N85" s="6"/>
      <c r="O85" s="6"/>
      <c r="P85" s="6"/>
      <c r="Q85" s="6"/>
      <c r="R85" s="6"/>
      <c r="S85" s="6"/>
      <c r="T85" s="6">
        <v>2</v>
      </c>
      <c r="U85" s="6">
        <v>3</v>
      </c>
      <c r="V85" s="6">
        <v>3</v>
      </c>
      <c r="W85" s="6">
        <v>1</v>
      </c>
      <c r="X85" s="6"/>
      <c r="Y85" s="6">
        <v>1</v>
      </c>
      <c r="Z85" s="6">
        <v>1</v>
      </c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7">
        <v>11</v>
      </c>
      <c r="AN85" s="21">
        <v>145</v>
      </c>
      <c r="AO85" s="21">
        <f t="shared" si="4"/>
        <v>1595</v>
      </c>
    </row>
    <row r="86" spans="1:41" ht="50.45" customHeight="1" x14ac:dyDescent="0.2">
      <c r="A86" s="6"/>
      <c r="B86" s="6" t="str">
        <f>F86&amp;"-"&amp;J86</f>
        <v>61GC2121-64</v>
      </c>
      <c r="C86" s="7" t="s">
        <v>22</v>
      </c>
      <c r="D86" s="6" t="s">
        <v>218</v>
      </c>
      <c r="E86" s="6">
        <v>21</v>
      </c>
      <c r="F86" s="6" t="s">
        <v>420</v>
      </c>
      <c r="G86" s="6" t="s">
        <v>421</v>
      </c>
      <c r="H86" s="7" t="s">
        <v>181</v>
      </c>
      <c r="I86" s="7" t="s">
        <v>182</v>
      </c>
      <c r="J86" s="6" t="s">
        <v>254</v>
      </c>
      <c r="K86" s="6" t="s">
        <v>326</v>
      </c>
      <c r="L86" s="6" t="s">
        <v>173</v>
      </c>
      <c r="M86" s="6"/>
      <c r="N86" s="6"/>
      <c r="O86" s="6"/>
      <c r="P86" s="6"/>
      <c r="Q86" s="6"/>
      <c r="R86" s="6"/>
      <c r="S86" s="6"/>
      <c r="T86" s="6">
        <v>1</v>
      </c>
      <c r="U86" s="6">
        <v>3</v>
      </c>
      <c r="V86" s="6">
        <v>3</v>
      </c>
      <c r="W86" s="6"/>
      <c r="X86" s="6">
        <v>1</v>
      </c>
      <c r="Y86" s="6">
        <v>1</v>
      </c>
      <c r="Z86" s="6">
        <v>1</v>
      </c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7">
        <v>10</v>
      </c>
      <c r="AN86" s="21">
        <v>110</v>
      </c>
      <c r="AO86" s="21">
        <f t="shared" si="4"/>
        <v>1100</v>
      </c>
    </row>
    <row r="87" spans="1:41" ht="50.45" customHeight="1" x14ac:dyDescent="0.2">
      <c r="A87" s="6"/>
      <c r="B87" s="6" t="s">
        <v>422</v>
      </c>
      <c r="C87" s="7" t="s">
        <v>22</v>
      </c>
      <c r="D87" s="7" t="s">
        <v>178</v>
      </c>
      <c r="E87" s="6">
        <v>22</v>
      </c>
      <c r="F87" s="6" t="s">
        <v>423</v>
      </c>
      <c r="G87" s="6" t="s">
        <v>424</v>
      </c>
      <c r="H87" s="7" t="s">
        <v>181</v>
      </c>
      <c r="I87" s="7" t="s">
        <v>182</v>
      </c>
      <c r="J87" s="6" t="s">
        <v>30</v>
      </c>
      <c r="K87" s="6"/>
      <c r="L87" s="7" t="s">
        <v>173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 t="s">
        <v>223</v>
      </c>
      <c r="X87" s="6"/>
      <c r="Y87" s="6" t="s">
        <v>223</v>
      </c>
      <c r="Z87" s="6"/>
      <c r="AA87" s="6" t="s">
        <v>258</v>
      </c>
      <c r="AB87" s="6" t="s">
        <v>258</v>
      </c>
      <c r="AC87" s="6" t="s">
        <v>223</v>
      </c>
      <c r="AD87" s="6"/>
      <c r="AE87" s="6" t="s">
        <v>223</v>
      </c>
      <c r="AF87" s="6" t="s">
        <v>223</v>
      </c>
      <c r="AG87" s="6" t="s">
        <v>223</v>
      </c>
      <c r="AH87" s="6"/>
      <c r="AI87" s="6"/>
      <c r="AJ87" s="6"/>
      <c r="AK87" s="6"/>
      <c r="AL87" s="6"/>
      <c r="AM87" s="7">
        <v>10</v>
      </c>
      <c r="AN87" s="19">
        <v>60</v>
      </c>
      <c r="AO87" s="21">
        <f t="shared" si="4"/>
        <v>600</v>
      </c>
    </row>
    <row r="88" spans="1:41" ht="50.45" customHeight="1" x14ac:dyDescent="0.2">
      <c r="A88" s="6"/>
      <c r="B88" s="6" t="s">
        <v>425</v>
      </c>
      <c r="C88" s="7" t="s">
        <v>22</v>
      </c>
      <c r="D88" s="7" t="s">
        <v>218</v>
      </c>
      <c r="E88" s="6">
        <v>22</v>
      </c>
      <c r="F88" s="6" t="s">
        <v>426</v>
      </c>
      <c r="G88" s="6" t="s">
        <v>427</v>
      </c>
      <c r="H88" s="7" t="s">
        <v>181</v>
      </c>
      <c r="I88" s="7" t="s">
        <v>182</v>
      </c>
      <c r="J88" s="6" t="s">
        <v>428</v>
      </c>
      <c r="K88" s="6"/>
      <c r="L88" s="7" t="s">
        <v>173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 t="s">
        <v>189</v>
      </c>
      <c r="Y88" s="6"/>
      <c r="Z88" s="6"/>
      <c r="AA88" s="6"/>
      <c r="AB88" s="6"/>
      <c r="AC88" s="6"/>
      <c r="AD88" s="6"/>
      <c r="AE88" s="6" t="s">
        <v>344</v>
      </c>
      <c r="AF88" s="6"/>
      <c r="AG88" s="6"/>
      <c r="AH88" s="6"/>
      <c r="AI88" s="6"/>
      <c r="AJ88" s="6"/>
      <c r="AK88" s="6"/>
      <c r="AL88" s="6"/>
      <c r="AM88" s="7">
        <v>10</v>
      </c>
      <c r="AN88" s="19">
        <v>140</v>
      </c>
      <c r="AO88" s="21">
        <f t="shared" si="4"/>
        <v>1400</v>
      </c>
    </row>
    <row r="89" spans="1:41" ht="50.45" customHeight="1" x14ac:dyDescent="0.2">
      <c r="A89" s="6"/>
      <c r="B89" s="6" t="s">
        <v>429</v>
      </c>
      <c r="C89" s="7" t="s">
        <v>22</v>
      </c>
      <c r="D89" s="7" t="s">
        <v>178</v>
      </c>
      <c r="E89" s="6">
        <v>21</v>
      </c>
      <c r="F89" s="6" t="s">
        <v>430</v>
      </c>
      <c r="G89" s="6" t="s">
        <v>431</v>
      </c>
      <c r="H89" s="7" t="s">
        <v>181</v>
      </c>
      <c r="I89" s="7" t="s">
        <v>182</v>
      </c>
      <c r="J89" s="6" t="s">
        <v>432</v>
      </c>
      <c r="K89" s="6"/>
      <c r="L89" s="7" t="s">
        <v>173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 t="s">
        <v>223</v>
      </c>
      <c r="Y89" s="6"/>
      <c r="Z89" s="6" t="s">
        <v>223</v>
      </c>
      <c r="AA89" s="6" t="s">
        <v>258</v>
      </c>
      <c r="AB89" s="6"/>
      <c r="AC89" s="6" t="s">
        <v>258</v>
      </c>
      <c r="AD89" s="6" t="s">
        <v>258</v>
      </c>
      <c r="AE89" s="6"/>
      <c r="AF89" s="6" t="s">
        <v>223</v>
      </c>
      <c r="AG89" s="6" t="s">
        <v>223</v>
      </c>
      <c r="AH89" s="6"/>
      <c r="AI89" s="6"/>
      <c r="AJ89" s="6"/>
      <c r="AK89" s="6"/>
      <c r="AL89" s="6"/>
      <c r="AM89" s="7">
        <v>10</v>
      </c>
      <c r="AN89" s="19">
        <v>55</v>
      </c>
      <c r="AO89" s="21">
        <f t="shared" si="4"/>
        <v>550</v>
      </c>
    </row>
    <row r="90" spans="1:41" ht="50.45" customHeight="1" x14ac:dyDescent="0.2">
      <c r="A90" s="6"/>
      <c r="B90" s="6" t="s">
        <v>433</v>
      </c>
      <c r="C90" s="7" t="s">
        <v>22</v>
      </c>
      <c r="D90" s="7" t="s">
        <v>178</v>
      </c>
      <c r="E90" s="6">
        <v>22</v>
      </c>
      <c r="F90" s="6" t="s">
        <v>214</v>
      </c>
      <c r="G90" s="6" t="s">
        <v>215</v>
      </c>
      <c r="H90" s="7" t="s">
        <v>181</v>
      </c>
      <c r="I90" s="7" t="s">
        <v>182</v>
      </c>
      <c r="J90" s="6" t="s">
        <v>434</v>
      </c>
      <c r="K90" s="6"/>
      <c r="L90" s="7" t="s">
        <v>173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 t="s">
        <v>223</v>
      </c>
      <c r="AA90" s="6" t="s">
        <v>258</v>
      </c>
      <c r="AB90" s="6" t="s">
        <v>258</v>
      </c>
      <c r="AC90" s="6" t="s">
        <v>258</v>
      </c>
      <c r="AD90" s="6" t="s">
        <v>258</v>
      </c>
      <c r="AE90" s="6" t="s">
        <v>258</v>
      </c>
      <c r="AF90" s="6" t="s">
        <v>223</v>
      </c>
      <c r="AG90" s="6" t="s">
        <v>223</v>
      </c>
      <c r="AH90" s="6"/>
      <c r="AI90" s="6"/>
      <c r="AJ90" s="6"/>
      <c r="AK90" s="6"/>
      <c r="AL90" s="6"/>
      <c r="AM90" s="7">
        <v>10</v>
      </c>
      <c r="AN90" s="19">
        <v>78</v>
      </c>
      <c r="AO90" s="21">
        <f t="shared" si="4"/>
        <v>780</v>
      </c>
    </row>
    <row r="91" spans="1:41" ht="50.45" customHeight="1" x14ac:dyDescent="0.2">
      <c r="A91" s="6"/>
      <c r="B91" s="6" t="s">
        <v>435</v>
      </c>
      <c r="C91" s="7" t="s">
        <v>22</v>
      </c>
      <c r="D91" s="7" t="s">
        <v>178</v>
      </c>
      <c r="E91" s="6">
        <v>22</v>
      </c>
      <c r="F91" s="6" t="s">
        <v>214</v>
      </c>
      <c r="G91" s="6" t="s">
        <v>215</v>
      </c>
      <c r="H91" s="7" t="s">
        <v>181</v>
      </c>
      <c r="I91" s="7" t="s">
        <v>182</v>
      </c>
      <c r="J91" s="6" t="s">
        <v>436</v>
      </c>
      <c r="K91" s="6"/>
      <c r="L91" s="7" t="s">
        <v>173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 t="s">
        <v>437</v>
      </c>
      <c r="AA91" s="6" t="s">
        <v>265</v>
      </c>
      <c r="AB91" s="6"/>
      <c r="AC91" s="6" t="s">
        <v>223</v>
      </c>
      <c r="AD91" s="6"/>
      <c r="AE91" s="6"/>
      <c r="AF91" s="6"/>
      <c r="AG91" s="6"/>
      <c r="AH91" s="6"/>
      <c r="AI91" s="6"/>
      <c r="AJ91" s="6"/>
      <c r="AK91" s="6"/>
      <c r="AL91" s="6"/>
      <c r="AM91" s="7">
        <v>10</v>
      </c>
      <c r="AN91" s="19">
        <v>78</v>
      </c>
      <c r="AO91" s="21">
        <f t="shared" si="4"/>
        <v>780</v>
      </c>
    </row>
    <row r="92" spans="1:41" ht="50.45" customHeight="1" x14ac:dyDescent="0.2">
      <c r="A92" s="6"/>
      <c r="B92" s="6" t="str">
        <f t="shared" ref="B92:B97" si="5">F92&amp;"-"&amp;J92</f>
        <v>J1GC2030-21</v>
      </c>
      <c r="C92" s="7" t="s">
        <v>22</v>
      </c>
      <c r="D92" s="7" t="s">
        <v>178</v>
      </c>
      <c r="E92" s="6">
        <v>21</v>
      </c>
      <c r="F92" s="6" t="s">
        <v>438</v>
      </c>
      <c r="G92" s="6" t="s">
        <v>439</v>
      </c>
      <c r="H92" s="7" t="s">
        <v>181</v>
      </c>
      <c r="I92" s="7" t="s">
        <v>182</v>
      </c>
      <c r="J92" s="6" t="s">
        <v>440</v>
      </c>
      <c r="K92" s="6" t="s">
        <v>441</v>
      </c>
      <c r="L92" s="7" t="s">
        <v>173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>
        <v>1</v>
      </c>
      <c r="AE92" s="6">
        <v>2</v>
      </c>
      <c r="AF92" s="6">
        <v>3</v>
      </c>
      <c r="AG92" s="6">
        <v>4</v>
      </c>
      <c r="AH92" s="6"/>
      <c r="AI92" s="6"/>
      <c r="AJ92" s="6"/>
      <c r="AK92" s="6"/>
      <c r="AL92" s="6"/>
      <c r="AM92" s="6">
        <v>10</v>
      </c>
      <c r="AN92" s="19">
        <v>135</v>
      </c>
      <c r="AO92" s="21">
        <f t="shared" si="4"/>
        <v>1350</v>
      </c>
    </row>
    <row r="93" spans="1:41" ht="50.45" customHeight="1" x14ac:dyDescent="0.2">
      <c r="A93" s="6"/>
      <c r="B93" s="6" t="str">
        <f t="shared" si="5"/>
        <v>J1GC2081-70</v>
      </c>
      <c r="C93" s="7" t="s">
        <v>22</v>
      </c>
      <c r="D93" s="7" t="s">
        <v>178</v>
      </c>
      <c r="E93" s="6">
        <v>21</v>
      </c>
      <c r="F93" s="6" t="s">
        <v>442</v>
      </c>
      <c r="G93" s="6" t="s">
        <v>443</v>
      </c>
      <c r="H93" s="7" t="s">
        <v>181</v>
      </c>
      <c r="I93" s="7" t="s">
        <v>182</v>
      </c>
      <c r="J93" s="6" t="s">
        <v>48</v>
      </c>
      <c r="K93" s="6" t="s">
        <v>444</v>
      </c>
      <c r="L93" s="7" t="s">
        <v>173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>
        <v>10</v>
      </c>
      <c r="AH93" s="6"/>
      <c r="AI93" s="6"/>
      <c r="AJ93" s="6"/>
      <c r="AK93" s="6"/>
      <c r="AL93" s="6"/>
      <c r="AM93" s="6">
        <v>10</v>
      </c>
      <c r="AN93" s="19">
        <v>100</v>
      </c>
      <c r="AO93" s="21">
        <f t="shared" si="4"/>
        <v>1000</v>
      </c>
    </row>
    <row r="94" spans="1:41" ht="50.45" customHeight="1" x14ac:dyDescent="0.2">
      <c r="A94" s="6"/>
      <c r="B94" s="6" t="str">
        <f t="shared" si="5"/>
        <v>J1GD2103-03</v>
      </c>
      <c r="C94" s="7" t="s">
        <v>22</v>
      </c>
      <c r="D94" s="7" t="s">
        <v>178</v>
      </c>
      <c r="E94" s="6">
        <v>22</v>
      </c>
      <c r="F94" s="6" t="s">
        <v>332</v>
      </c>
      <c r="G94" s="6" t="s">
        <v>333</v>
      </c>
      <c r="H94" s="7" t="s">
        <v>181</v>
      </c>
      <c r="I94" s="7" t="s">
        <v>182</v>
      </c>
      <c r="J94" s="6" t="s">
        <v>359</v>
      </c>
      <c r="K94" s="6" t="s">
        <v>360</v>
      </c>
      <c r="L94" s="7" t="s">
        <v>173</v>
      </c>
      <c r="M94" s="6"/>
      <c r="N94" s="6"/>
      <c r="O94" s="6"/>
      <c r="P94" s="6"/>
      <c r="Q94" s="6"/>
      <c r="R94" s="6"/>
      <c r="S94" s="6"/>
      <c r="T94" s="6">
        <v>2</v>
      </c>
      <c r="U94" s="6">
        <v>2</v>
      </c>
      <c r="V94" s="6">
        <v>1</v>
      </c>
      <c r="W94" s="6">
        <v>2</v>
      </c>
      <c r="X94" s="6">
        <v>2</v>
      </c>
      <c r="Y94" s="6">
        <v>1</v>
      </c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>
        <v>10</v>
      </c>
      <c r="AN94" s="19">
        <v>155</v>
      </c>
      <c r="AO94" s="21">
        <f t="shared" si="4"/>
        <v>1550</v>
      </c>
    </row>
    <row r="95" spans="1:41" ht="50.45" customHeight="1" x14ac:dyDescent="0.2">
      <c r="A95" s="6"/>
      <c r="B95" s="6" t="str">
        <f t="shared" si="5"/>
        <v>P1GE2225-00</v>
      </c>
      <c r="C95" s="7" t="s">
        <v>22</v>
      </c>
      <c r="D95" s="6" t="s">
        <v>178</v>
      </c>
      <c r="E95" s="6">
        <v>22</v>
      </c>
      <c r="F95" s="6" t="s">
        <v>445</v>
      </c>
      <c r="G95" s="6" t="s">
        <v>446</v>
      </c>
      <c r="H95" s="7" t="s">
        <v>181</v>
      </c>
      <c r="I95" s="7" t="s">
        <v>182</v>
      </c>
      <c r="J95" s="6" t="s">
        <v>371</v>
      </c>
      <c r="K95" s="6" t="s">
        <v>162</v>
      </c>
      <c r="L95" s="6" t="s">
        <v>173</v>
      </c>
      <c r="M95" s="6">
        <v>1</v>
      </c>
      <c r="N95" s="6">
        <v>1</v>
      </c>
      <c r="O95" s="6">
        <v>1</v>
      </c>
      <c r="P95" s="6">
        <v>1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7">
        <v>9</v>
      </c>
      <c r="AN95" s="21">
        <v>50</v>
      </c>
      <c r="AO95" s="21">
        <f t="shared" si="4"/>
        <v>450</v>
      </c>
    </row>
    <row r="96" spans="1:41" ht="50.45" customHeight="1" x14ac:dyDescent="0.2">
      <c r="A96" s="6"/>
      <c r="B96" s="6" t="str">
        <f t="shared" si="5"/>
        <v>J1GD1840-42</v>
      </c>
      <c r="C96" s="7" t="s">
        <v>22</v>
      </c>
      <c r="D96" s="6" t="s">
        <v>218</v>
      </c>
      <c r="E96" s="6">
        <v>21</v>
      </c>
      <c r="F96" s="6" t="s">
        <v>447</v>
      </c>
      <c r="G96" s="6" t="s">
        <v>448</v>
      </c>
      <c r="H96" s="7" t="s">
        <v>181</v>
      </c>
      <c r="I96" s="7" t="s">
        <v>182</v>
      </c>
      <c r="J96" s="6" t="s">
        <v>393</v>
      </c>
      <c r="K96" s="6" t="s">
        <v>449</v>
      </c>
      <c r="L96" s="6" t="s">
        <v>173</v>
      </c>
      <c r="M96" s="6"/>
      <c r="N96" s="6"/>
      <c r="O96" s="6"/>
      <c r="P96" s="6"/>
      <c r="Q96" s="6"/>
      <c r="R96" s="6"/>
      <c r="S96" s="6"/>
      <c r="T96" s="6"/>
      <c r="U96" s="6">
        <v>1</v>
      </c>
      <c r="V96" s="6">
        <v>2</v>
      </c>
      <c r="W96" s="6">
        <v>1</v>
      </c>
      <c r="X96" s="6">
        <v>2</v>
      </c>
      <c r="Y96" s="6">
        <v>1</v>
      </c>
      <c r="Z96" s="6">
        <v>1</v>
      </c>
      <c r="AA96" s="6">
        <v>1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7">
        <v>9</v>
      </c>
      <c r="AN96" s="21">
        <v>160</v>
      </c>
      <c r="AO96" s="21">
        <f t="shared" si="4"/>
        <v>1440</v>
      </c>
    </row>
    <row r="97" spans="1:41" ht="50.45" customHeight="1" x14ac:dyDescent="0.2">
      <c r="A97" s="6"/>
      <c r="B97" s="6" t="str">
        <f t="shared" si="5"/>
        <v>J1GD2010-01</v>
      </c>
      <c r="C97" s="7" t="s">
        <v>22</v>
      </c>
      <c r="D97" s="6" t="s">
        <v>178</v>
      </c>
      <c r="E97" s="6">
        <v>22</v>
      </c>
      <c r="F97" s="6" t="s">
        <v>411</v>
      </c>
      <c r="G97" s="6" t="s">
        <v>412</v>
      </c>
      <c r="H97" s="7" t="s">
        <v>181</v>
      </c>
      <c r="I97" s="7" t="s">
        <v>182</v>
      </c>
      <c r="J97" s="6" t="s">
        <v>93</v>
      </c>
      <c r="K97" s="6" t="s">
        <v>450</v>
      </c>
      <c r="L97" s="6" t="s">
        <v>173</v>
      </c>
      <c r="M97" s="6"/>
      <c r="N97" s="6"/>
      <c r="O97" s="6"/>
      <c r="P97" s="6"/>
      <c r="Q97" s="6"/>
      <c r="R97" s="6"/>
      <c r="S97" s="6">
        <v>2</v>
      </c>
      <c r="T97" s="6"/>
      <c r="U97" s="6">
        <v>2</v>
      </c>
      <c r="V97" s="6">
        <v>1</v>
      </c>
      <c r="W97" s="6">
        <v>1</v>
      </c>
      <c r="X97" s="6"/>
      <c r="Y97" s="6">
        <v>1</v>
      </c>
      <c r="Z97" s="6">
        <v>2</v>
      </c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7">
        <v>9</v>
      </c>
      <c r="AN97" s="21">
        <v>110</v>
      </c>
      <c r="AO97" s="21">
        <f t="shared" si="4"/>
        <v>990</v>
      </c>
    </row>
    <row r="98" spans="1:41" ht="50.45" customHeight="1" x14ac:dyDescent="0.2">
      <c r="A98" s="6"/>
      <c r="B98" s="6" t="s">
        <v>451</v>
      </c>
      <c r="C98" s="7" t="s">
        <v>22</v>
      </c>
      <c r="D98" s="7" t="s">
        <v>178</v>
      </c>
      <c r="E98" s="6">
        <v>22</v>
      </c>
      <c r="F98" s="6" t="s">
        <v>315</v>
      </c>
      <c r="G98" s="6" t="s">
        <v>316</v>
      </c>
      <c r="H98" s="7" t="s">
        <v>181</v>
      </c>
      <c r="I98" s="7" t="s">
        <v>182</v>
      </c>
      <c r="J98" s="6" t="s">
        <v>234</v>
      </c>
      <c r="K98" s="6"/>
      <c r="L98" s="7" t="s">
        <v>173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 t="s">
        <v>223</v>
      </c>
      <c r="AF98" s="6" t="s">
        <v>265</v>
      </c>
      <c r="AG98" s="6"/>
      <c r="AH98" s="6" t="s">
        <v>265</v>
      </c>
      <c r="AI98" s="6" t="s">
        <v>258</v>
      </c>
      <c r="AJ98" s="6"/>
      <c r="AK98" s="6"/>
      <c r="AL98" s="6"/>
      <c r="AM98" s="7">
        <v>9</v>
      </c>
      <c r="AN98" s="19">
        <v>210</v>
      </c>
      <c r="AO98" s="21">
        <f t="shared" si="4"/>
        <v>1890</v>
      </c>
    </row>
    <row r="99" spans="1:41" ht="50.45" customHeight="1" x14ac:dyDescent="0.2">
      <c r="A99" s="6"/>
      <c r="B99" s="6" t="s">
        <v>452</v>
      </c>
      <c r="C99" s="7" t="s">
        <v>22</v>
      </c>
      <c r="D99" s="7" t="s">
        <v>218</v>
      </c>
      <c r="E99" s="6">
        <v>21</v>
      </c>
      <c r="F99" s="6" t="s">
        <v>453</v>
      </c>
      <c r="G99" s="6" t="s">
        <v>454</v>
      </c>
      <c r="H99" s="7" t="s">
        <v>181</v>
      </c>
      <c r="I99" s="7" t="s">
        <v>182</v>
      </c>
      <c r="J99" s="6" t="s">
        <v>248</v>
      </c>
      <c r="K99" s="6"/>
      <c r="L99" s="7" t="s">
        <v>173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 t="s">
        <v>223</v>
      </c>
      <c r="AA99" s="6" t="s">
        <v>258</v>
      </c>
      <c r="AB99" s="6"/>
      <c r="AC99" s="6" t="s">
        <v>258</v>
      </c>
      <c r="AD99" s="6" t="s">
        <v>258</v>
      </c>
      <c r="AE99" s="6" t="s">
        <v>223</v>
      </c>
      <c r="AF99" s="6"/>
      <c r="AG99" s="6" t="s">
        <v>223</v>
      </c>
      <c r="AH99" s="6"/>
      <c r="AI99" s="6"/>
      <c r="AJ99" s="6"/>
      <c r="AK99" s="6"/>
      <c r="AL99" s="6"/>
      <c r="AM99" s="7">
        <v>9</v>
      </c>
      <c r="AN99" s="19">
        <v>150</v>
      </c>
      <c r="AO99" s="21">
        <f t="shared" si="4"/>
        <v>1350</v>
      </c>
    </row>
    <row r="100" spans="1:41" ht="50.45" customHeight="1" x14ac:dyDescent="0.2">
      <c r="A100" s="6"/>
      <c r="B100" s="6" t="str">
        <f>F100&amp;"-"&amp;J100</f>
        <v>U1GD2134-73</v>
      </c>
      <c r="C100" s="7" t="s">
        <v>22</v>
      </c>
      <c r="D100" s="7" t="s">
        <v>178</v>
      </c>
      <c r="E100" s="6">
        <v>21</v>
      </c>
      <c r="F100" s="6" t="s">
        <v>455</v>
      </c>
      <c r="G100" s="6" t="s">
        <v>456</v>
      </c>
      <c r="H100" s="7" t="s">
        <v>181</v>
      </c>
      <c r="I100" s="7" t="s">
        <v>182</v>
      </c>
      <c r="J100" s="6" t="s">
        <v>365</v>
      </c>
      <c r="K100" s="6" t="s">
        <v>457</v>
      </c>
      <c r="L100" s="7" t="s">
        <v>173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>
        <v>3</v>
      </c>
      <c r="AE100" s="6">
        <v>3</v>
      </c>
      <c r="AF100" s="6">
        <v>1</v>
      </c>
      <c r="AG100" s="6">
        <v>2</v>
      </c>
      <c r="AH100" s="6"/>
      <c r="AI100" s="6"/>
      <c r="AJ100" s="6"/>
      <c r="AK100" s="6"/>
      <c r="AL100" s="6"/>
      <c r="AM100" s="6">
        <v>9</v>
      </c>
      <c r="AN100" s="19">
        <v>125</v>
      </c>
      <c r="AO100" s="21">
        <f t="shared" si="4"/>
        <v>1125</v>
      </c>
    </row>
    <row r="101" spans="1:41" ht="50.45" customHeight="1" x14ac:dyDescent="0.2">
      <c r="A101" s="6"/>
      <c r="B101" s="6" t="str">
        <f>F101&amp;"-"&amp;J101</f>
        <v>J1GC2010-14</v>
      </c>
      <c r="C101" s="7" t="s">
        <v>22</v>
      </c>
      <c r="D101" s="6" t="s">
        <v>178</v>
      </c>
      <c r="E101" s="6">
        <v>22</v>
      </c>
      <c r="F101" s="6" t="s">
        <v>308</v>
      </c>
      <c r="G101" s="6" t="s">
        <v>309</v>
      </c>
      <c r="H101" s="7" t="s">
        <v>181</v>
      </c>
      <c r="I101" s="7" t="s">
        <v>182</v>
      </c>
      <c r="J101" s="6" t="s">
        <v>36</v>
      </c>
      <c r="K101" s="6" t="s">
        <v>310</v>
      </c>
      <c r="L101" s="6" t="s">
        <v>173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>
        <v>7</v>
      </c>
      <c r="AC101" s="6"/>
      <c r="AD101" s="6"/>
      <c r="AE101" s="6"/>
      <c r="AF101" s="6"/>
      <c r="AG101" s="6"/>
      <c r="AH101" s="6"/>
      <c r="AI101" s="6">
        <v>1</v>
      </c>
      <c r="AJ101" s="6"/>
      <c r="AK101" s="6"/>
      <c r="AL101" s="6"/>
      <c r="AM101" s="7">
        <v>8</v>
      </c>
      <c r="AN101" s="21">
        <v>110</v>
      </c>
      <c r="AO101" s="21">
        <f t="shared" si="4"/>
        <v>880</v>
      </c>
    </row>
    <row r="102" spans="1:41" ht="50.45" customHeight="1" x14ac:dyDescent="0.2">
      <c r="A102" s="6" t="s">
        <v>458</v>
      </c>
      <c r="B102" s="6" t="str">
        <f>F102&amp;"-"&amp;J102</f>
        <v>J1GC2102-26</v>
      </c>
      <c r="C102" s="7" t="s">
        <v>22</v>
      </c>
      <c r="D102" s="6" t="s">
        <v>178</v>
      </c>
      <c r="E102" s="6">
        <v>22</v>
      </c>
      <c r="F102" s="6" t="s">
        <v>401</v>
      </c>
      <c r="G102" s="6" t="s">
        <v>402</v>
      </c>
      <c r="H102" s="7" t="s">
        <v>181</v>
      </c>
      <c r="I102" s="7" t="s">
        <v>182</v>
      </c>
      <c r="J102" s="6" t="s">
        <v>410</v>
      </c>
      <c r="K102" s="6" t="s">
        <v>459</v>
      </c>
      <c r="L102" s="6" t="s">
        <v>173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>
        <v>3</v>
      </c>
      <c r="X102" s="6"/>
      <c r="Y102" s="6">
        <v>1</v>
      </c>
      <c r="Z102" s="6"/>
      <c r="AA102" s="6"/>
      <c r="AB102" s="6"/>
      <c r="AC102" s="6"/>
      <c r="AD102" s="6"/>
      <c r="AE102" s="6"/>
      <c r="AF102" s="6"/>
      <c r="AG102" s="6">
        <v>1</v>
      </c>
      <c r="AH102" s="6"/>
      <c r="AI102" s="6"/>
      <c r="AJ102" s="6"/>
      <c r="AK102" s="6">
        <v>3</v>
      </c>
      <c r="AL102" s="6"/>
      <c r="AM102" s="7">
        <v>8</v>
      </c>
      <c r="AN102" s="21">
        <v>175</v>
      </c>
      <c r="AO102" s="21">
        <f t="shared" si="4"/>
        <v>1400</v>
      </c>
    </row>
    <row r="103" spans="1:41" ht="50.45" customHeight="1" x14ac:dyDescent="0.2">
      <c r="A103" s="6"/>
      <c r="B103" s="6" t="str">
        <f>F103&amp;"-"&amp;J103</f>
        <v>V1GA2117-63</v>
      </c>
      <c r="C103" s="7" t="s">
        <v>22</v>
      </c>
      <c r="D103" s="6" t="s">
        <v>178</v>
      </c>
      <c r="E103" s="6">
        <v>21</v>
      </c>
      <c r="F103" s="6" t="s">
        <v>460</v>
      </c>
      <c r="G103" s="6" t="s">
        <v>461</v>
      </c>
      <c r="H103" s="7" t="s">
        <v>181</v>
      </c>
      <c r="I103" s="7" t="s">
        <v>182</v>
      </c>
      <c r="J103" s="6" t="s">
        <v>80</v>
      </c>
      <c r="K103" s="6" t="s">
        <v>462</v>
      </c>
      <c r="L103" s="6" t="s">
        <v>173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>
        <v>4</v>
      </c>
      <c r="AG103" s="6">
        <v>4</v>
      </c>
      <c r="AH103" s="6"/>
      <c r="AI103" s="6"/>
      <c r="AJ103" s="6"/>
      <c r="AK103" s="6"/>
      <c r="AL103" s="6"/>
      <c r="AM103" s="7">
        <v>8</v>
      </c>
      <c r="AN103" s="21">
        <v>160</v>
      </c>
      <c r="AO103" s="21">
        <f t="shared" si="4"/>
        <v>1280</v>
      </c>
    </row>
    <row r="104" spans="1:41" ht="50.45" customHeight="1" x14ac:dyDescent="0.2">
      <c r="A104" s="6"/>
      <c r="B104" s="6" t="s">
        <v>463</v>
      </c>
      <c r="C104" s="7" t="s">
        <v>22</v>
      </c>
      <c r="D104" s="7" t="s">
        <v>218</v>
      </c>
      <c r="E104" s="6">
        <v>21</v>
      </c>
      <c r="F104" s="6" t="s">
        <v>308</v>
      </c>
      <c r="G104" s="6" t="s">
        <v>309</v>
      </c>
      <c r="H104" s="7" t="s">
        <v>181</v>
      </c>
      <c r="I104" s="7" t="s">
        <v>182</v>
      </c>
      <c r="J104" s="6" t="s">
        <v>464</v>
      </c>
      <c r="K104" s="6"/>
      <c r="L104" s="7" t="s">
        <v>173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 t="s">
        <v>223</v>
      </c>
      <c r="Y104" s="6" t="s">
        <v>223</v>
      </c>
      <c r="Z104" s="6" t="s">
        <v>258</v>
      </c>
      <c r="AA104" s="6"/>
      <c r="AB104" s="6" t="s">
        <v>258</v>
      </c>
      <c r="AC104" s="6"/>
      <c r="AD104" s="6"/>
      <c r="AE104" s="6" t="s">
        <v>223</v>
      </c>
      <c r="AF104" s="6"/>
      <c r="AG104" s="6" t="s">
        <v>223</v>
      </c>
      <c r="AH104" s="6"/>
      <c r="AI104" s="6"/>
      <c r="AJ104" s="6"/>
      <c r="AK104" s="6"/>
      <c r="AL104" s="6"/>
      <c r="AM104" s="7">
        <v>8</v>
      </c>
      <c r="AN104" s="19">
        <v>110</v>
      </c>
      <c r="AO104" s="21">
        <f t="shared" si="4"/>
        <v>880</v>
      </c>
    </row>
    <row r="105" spans="1:41" ht="50.45" customHeight="1" x14ac:dyDescent="0.2">
      <c r="A105" s="6"/>
      <c r="B105" s="6" t="s">
        <v>465</v>
      </c>
      <c r="C105" s="7" t="s">
        <v>22</v>
      </c>
      <c r="D105" s="7" t="s">
        <v>178</v>
      </c>
      <c r="E105" s="6">
        <v>22</v>
      </c>
      <c r="F105" s="6" t="s">
        <v>426</v>
      </c>
      <c r="G105" s="6" t="s">
        <v>427</v>
      </c>
      <c r="H105" s="7" t="s">
        <v>181</v>
      </c>
      <c r="I105" s="7" t="s">
        <v>182</v>
      </c>
      <c r="J105" s="6" t="s">
        <v>93</v>
      </c>
      <c r="K105" s="6"/>
      <c r="L105" s="7" t="s">
        <v>173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 t="s">
        <v>223</v>
      </c>
      <c r="AA105" s="6" t="s">
        <v>223</v>
      </c>
      <c r="AB105" s="6" t="s">
        <v>258</v>
      </c>
      <c r="AC105" s="6" t="s">
        <v>265</v>
      </c>
      <c r="AD105" s="6"/>
      <c r="AE105" s="6" t="s">
        <v>223</v>
      </c>
      <c r="AF105" s="6"/>
      <c r="AG105" s="6"/>
      <c r="AH105" s="6"/>
      <c r="AI105" s="6"/>
      <c r="AJ105" s="6"/>
      <c r="AK105" s="6"/>
      <c r="AL105" s="6"/>
      <c r="AM105" s="7">
        <v>8</v>
      </c>
      <c r="AN105" s="19">
        <v>140</v>
      </c>
      <c r="AO105" s="21">
        <f t="shared" si="4"/>
        <v>1120</v>
      </c>
    </row>
    <row r="106" spans="1:41" ht="50.45" customHeight="1" x14ac:dyDescent="0.2">
      <c r="A106" s="6"/>
      <c r="B106" s="6" t="s">
        <v>466</v>
      </c>
      <c r="C106" s="7" t="s">
        <v>22</v>
      </c>
      <c r="D106" s="7" t="s">
        <v>218</v>
      </c>
      <c r="E106" s="6">
        <v>21</v>
      </c>
      <c r="F106" s="6" t="s">
        <v>467</v>
      </c>
      <c r="G106" s="6" t="s">
        <v>468</v>
      </c>
      <c r="H106" s="7" t="s">
        <v>181</v>
      </c>
      <c r="I106" s="7" t="s">
        <v>182</v>
      </c>
      <c r="J106" s="6" t="s">
        <v>242</v>
      </c>
      <c r="K106" s="6"/>
      <c r="L106" s="7" t="s">
        <v>173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 t="s">
        <v>258</v>
      </c>
      <c r="AB106" s="6" t="s">
        <v>223</v>
      </c>
      <c r="AC106" s="6" t="s">
        <v>258</v>
      </c>
      <c r="AD106" s="6" t="s">
        <v>223</v>
      </c>
      <c r="AE106" s="6"/>
      <c r="AF106" s="6"/>
      <c r="AG106" s="6"/>
      <c r="AH106" s="6"/>
      <c r="AI106" s="6"/>
      <c r="AJ106" s="6"/>
      <c r="AK106" s="6"/>
      <c r="AL106" s="6"/>
      <c r="AM106" s="7">
        <v>8</v>
      </c>
      <c r="AN106" s="19">
        <v>250</v>
      </c>
      <c r="AO106" s="21">
        <f t="shared" si="4"/>
        <v>2000</v>
      </c>
    </row>
    <row r="107" spans="1:41" ht="50.45" customHeight="1" x14ac:dyDescent="0.2">
      <c r="A107" s="6"/>
      <c r="B107" s="6" t="str">
        <f>F107&amp;"-"&amp;J107</f>
        <v>J1GC2081-05</v>
      </c>
      <c r="C107" s="7" t="s">
        <v>22</v>
      </c>
      <c r="D107" s="7" t="s">
        <v>178</v>
      </c>
      <c r="E107" s="6">
        <v>21</v>
      </c>
      <c r="F107" s="6" t="s">
        <v>442</v>
      </c>
      <c r="G107" s="6" t="s">
        <v>443</v>
      </c>
      <c r="H107" s="7" t="s">
        <v>181</v>
      </c>
      <c r="I107" s="7" t="s">
        <v>182</v>
      </c>
      <c r="J107" s="6" t="s">
        <v>290</v>
      </c>
      <c r="K107" s="6" t="s">
        <v>469</v>
      </c>
      <c r="L107" s="7" t="s">
        <v>173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>
        <v>7</v>
      </c>
      <c r="AE107" s="6"/>
      <c r="AF107" s="6"/>
      <c r="AG107" s="6"/>
      <c r="AH107" s="6"/>
      <c r="AI107" s="6">
        <v>1</v>
      </c>
      <c r="AJ107" s="6"/>
      <c r="AK107" s="6"/>
      <c r="AL107" s="6"/>
      <c r="AM107" s="6">
        <v>8</v>
      </c>
      <c r="AN107" s="19">
        <v>100</v>
      </c>
      <c r="AO107" s="21">
        <f t="shared" si="4"/>
        <v>800</v>
      </c>
    </row>
    <row r="108" spans="1:41" ht="50.45" customHeight="1" x14ac:dyDescent="0.2">
      <c r="A108" s="6"/>
      <c r="B108" s="6" t="str">
        <f>F108&amp;"-"&amp;J108</f>
        <v>X1GA2060-64</v>
      </c>
      <c r="C108" s="7" t="s">
        <v>22</v>
      </c>
      <c r="D108" s="7" t="s">
        <v>178</v>
      </c>
      <c r="E108" s="6">
        <v>21</v>
      </c>
      <c r="F108" s="6" t="s">
        <v>470</v>
      </c>
      <c r="G108" s="6" t="s">
        <v>471</v>
      </c>
      <c r="H108" s="7" t="s">
        <v>181</v>
      </c>
      <c r="I108" s="7" t="s">
        <v>182</v>
      </c>
      <c r="J108" s="6" t="s">
        <v>254</v>
      </c>
      <c r="K108" s="6" t="s">
        <v>472</v>
      </c>
      <c r="L108" s="7" t="s">
        <v>173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>
        <v>3</v>
      </c>
      <c r="AG108" s="6"/>
      <c r="AH108" s="6">
        <v>5</v>
      </c>
      <c r="AI108" s="6"/>
      <c r="AJ108" s="6"/>
      <c r="AK108" s="6"/>
      <c r="AL108" s="6"/>
      <c r="AM108" s="6">
        <v>8</v>
      </c>
      <c r="AN108" s="19">
        <v>100</v>
      </c>
      <c r="AO108" s="21">
        <f t="shared" si="4"/>
        <v>800</v>
      </c>
    </row>
    <row r="109" spans="1:41" ht="50.45" customHeight="1" x14ac:dyDescent="0.2">
      <c r="A109" s="6"/>
      <c r="B109" s="6" t="str">
        <f>F109&amp;"-"&amp;J109</f>
        <v>J1GC1840-42</v>
      </c>
      <c r="C109" s="7" t="s">
        <v>22</v>
      </c>
      <c r="D109" s="6" t="s">
        <v>218</v>
      </c>
      <c r="E109" s="6">
        <v>21</v>
      </c>
      <c r="F109" s="6" t="s">
        <v>473</v>
      </c>
      <c r="G109" s="6" t="s">
        <v>474</v>
      </c>
      <c r="H109" s="7" t="s">
        <v>181</v>
      </c>
      <c r="I109" s="7" t="s">
        <v>182</v>
      </c>
      <c r="J109" s="6" t="s">
        <v>393</v>
      </c>
      <c r="K109" s="6" t="s">
        <v>475</v>
      </c>
      <c r="L109" s="6" t="s">
        <v>173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>
        <v>2</v>
      </c>
      <c r="AC109" s="6"/>
      <c r="AD109" s="6">
        <v>2</v>
      </c>
      <c r="AE109" s="6"/>
      <c r="AF109" s="6"/>
      <c r="AG109" s="6">
        <v>3</v>
      </c>
      <c r="AH109" s="6"/>
      <c r="AI109" s="6"/>
      <c r="AJ109" s="6"/>
      <c r="AK109" s="6"/>
      <c r="AL109" s="6"/>
      <c r="AM109" s="7">
        <v>7</v>
      </c>
      <c r="AN109" s="21">
        <v>160</v>
      </c>
      <c r="AO109" s="21">
        <f t="shared" si="4"/>
        <v>1120</v>
      </c>
    </row>
    <row r="110" spans="1:41" ht="50.45" customHeight="1" x14ac:dyDescent="0.2">
      <c r="A110" s="6"/>
      <c r="B110" s="6" t="str">
        <f>F110&amp;"-"&amp;J110</f>
        <v>J1GD2102-03</v>
      </c>
      <c r="C110" s="7" t="s">
        <v>22</v>
      </c>
      <c r="D110" s="6" t="s">
        <v>178</v>
      </c>
      <c r="E110" s="6">
        <v>22</v>
      </c>
      <c r="F110" s="6" t="s">
        <v>355</v>
      </c>
      <c r="G110" s="6" t="s">
        <v>356</v>
      </c>
      <c r="H110" s="7" t="s">
        <v>181</v>
      </c>
      <c r="I110" s="7" t="s">
        <v>182</v>
      </c>
      <c r="J110" s="6" t="s">
        <v>359</v>
      </c>
      <c r="K110" s="6" t="s">
        <v>183</v>
      </c>
      <c r="L110" s="6" t="s">
        <v>173</v>
      </c>
      <c r="M110" s="6"/>
      <c r="N110" s="6"/>
      <c r="O110" s="6"/>
      <c r="P110" s="6"/>
      <c r="Q110" s="6"/>
      <c r="R110" s="6"/>
      <c r="S110" s="6">
        <v>1</v>
      </c>
      <c r="T110" s="6"/>
      <c r="U110" s="6">
        <v>1</v>
      </c>
      <c r="V110" s="6"/>
      <c r="W110" s="6"/>
      <c r="X110" s="6"/>
      <c r="Y110" s="6">
        <v>4</v>
      </c>
      <c r="Z110" s="6"/>
      <c r="AA110" s="6">
        <v>1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7">
        <v>7</v>
      </c>
      <c r="AN110" s="21">
        <v>175</v>
      </c>
      <c r="AO110" s="21">
        <f t="shared" si="4"/>
        <v>1225</v>
      </c>
    </row>
    <row r="111" spans="1:41" ht="50.45" customHeight="1" x14ac:dyDescent="0.2">
      <c r="A111" s="6"/>
      <c r="B111" s="6" t="str">
        <f>F111&amp;"-"&amp;J111</f>
        <v>V1GA2002-08</v>
      </c>
      <c r="C111" s="7" t="s">
        <v>22</v>
      </c>
      <c r="D111" s="6" t="s">
        <v>178</v>
      </c>
      <c r="E111" s="6">
        <v>21</v>
      </c>
      <c r="F111" s="6" t="s">
        <v>292</v>
      </c>
      <c r="G111" s="6" t="s">
        <v>293</v>
      </c>
      <c r="H111" s="7" t="s">
        <v>181</v>
      </c>
      <c r="I111" s="7" t="s">
        <v>182</v>
      </c>
      <c r="J111" s="6" t="s">
        <v>357</v>
      </c>
      <c r="K111" s="6" t="s">
        <v>476</v>
      </c>
      <c r="L111" s="6" t="s">
        <v>173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>
        <v>7</v>
      </c>
      <c r="AF111" s="6"/>
      <c r="AG111" s="6"/>
      <c r="AH111" s="6"/>
      <c r="AI111" s="6"/>
      <c r="AJ111" s="6"/>
      <c r="AK111" s="6"/>
      <c r="AL111" s="6"/>
      <c r="AM111" s="7">
        <v>7</v>
      </c>
      <c r="AN111" s="21">
        <v>180</v>
      </c>
      <c r="AO111" s="21">
        <f t="shared" si="4"/>
        <v>1260</v>
      </c>
    </row>
    <row r="112" spans="1:41" ht="50.45" customHeight="1" x14ac:dyDescent="0.2">
      <c r="A112" s="6"/>
      <c r="B112" s="6" t="s">
        <v>477</v>
      </c>
      <c r="C112" s="7" t="s">
        <v>22</v>
      </c>
      <c r="D112" s="7" t="s">
        <v>218</v>
      </c>
      <c r="E112" s="6">
        <v>21</v>
      </c>
      <c r="F112" s="6" t="s">
        <v>478</v>
      </c>
      <c r="G112" s="6" t="s">
        <v>479</v>
      </c>
      <c r="H112" s="7" t="s">
        <v>181</v>
      </c>
      <c r="I112" s="7" t="s">
        <v>182</v>
      </c>
      <c r="J112" s="6" t="s">
        <v>93</v>
      </c>
      <c r="K112" s="6" t="s">
        <v>480</v>
      </c>
      <c r="L112" s="7" t="s">
        <v>163</v>
      </c>
      <c r="M112" s="6"/>
      <c r="N112" s="6"/>
      <c r="O112" s="6"/>
      <c r="P112" s="6"/>
      <c r="Q112" s="6"/>
      <c r="R112" s="6">
        <v>1</v>
      </c>
      <c r="S112" s="6"/>
      <c r="T112" s="6">
        <v>1</v>
      </c>
      <c r="U112" s="6">
        <v>1</v>
      </c>
      <c r="V112" s="6"/>
      <c r="W112" s="6">
        <v>1</v>
      </c>
      <c r="X112" s="6">
        <v>1</v>
      </c>
      <c r="Y112" s="6"/>
      <c r="Z112" s="6">
        <v>1</v>
      </c>
      <c r="AA112" s="6">
        <v>1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7">
        <v>7</v>
      </c>
      <c r="AN112" s="19">
        <v>130</v>
      </c>
      <c r="AO112" s="21">
        <f t="shared" si="4"/>
        <v>910</v>
      </c>
    </row>
    <row r="113" spans="1:41" ht="50.45" customHeight="1" x14ac:dyDescent="0.2">
      <c r="A113" s="6"/>
      <c r="B113" s="6" t="s">
        <v>481</v>
      </c>
      <c r="C113" s="7" t="s">
        <v>22</v>
      </c>
      <c r="D113" s="7" t="s">
        <v>178</v>
      </c>
      <c r="E113" s="6">
        <v>22</v>
      </c>
      <c r="F113" s="6" t="s">
        <v>423</v>
      </c>
      <c r="G113" s="6" t="s">
        <v>424</v>
      </c>
      <c r="H113" s="7" t="s">
        <v>181</v>
      </c>
      <c r="I113" s="7" t="s">
        <v>182</v>
      </c>
      <c r="J113" s="6" t="s">
        <v>74</v>
      </c>
      <c r="K113" s="6"/>
      <c r="L113" s="7" t="s">
        <v>173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 t="s">
        <v>223</v>
      </c>
      <c r="X113" s="6" t="s">
        <v>258</v>
      </c>
      <c r="Y113" s="6" t="s">
        <v>223</v>
      </c>
      <c r="Z113" s="6"/>
      <c r="AA113" s="6"/>
      <c r="AB113" s="6"/>
      <c r="AC113" s="6"/>
      <c r="AD113" s="6"/>
      <c r="AE113" s="6" t="s">
        <v>223</v>
      </c>
      <c r="AF113" s="6" t="s">
        <v>223</v>
      </c>
      <c r="AG113" s="6" t="s">
        <v>223</v>
      </c>
      <c r="AH113" s="6"/>
      <c r="AI113" s="6"/>
      <c r="AJ113" s="6"/>
      <c r="AK113" s="6"/>
      <c r="AL113" s="6"/>
      <c r="AM113" s="7">
        <v>7</v>
      </c>
      <c r="AN113" s="19">
        <v>60</v>
      </c>
      <c r="AO113" s="21">
        <f t="shared" si="4"/>
        <v>420</v>
      </c>
    </row>
    <row r="114" spans="1:41" ht="50.45" customHeight="1" x14ac:dyDescent="0.2">
      <c r="A114" s="6"/>
      <c r="B114" s="6" t="s">
        <v>482</v>
      </c>
      <c r="C114" s="7" t="s">
        <v>22</v>
      </c>
      <c r="D114" s="7" t="s">
        <v>178</v>
      </c>
      <c r="E114" s="6">
        <v>22</v>
      </c>
      <c r="F114" s="6" t="s">
        <v>483</v>
      </c>
      <c r="G114" s="6" t="s">
        <v>484</v>
      </c>
      <c r="H114" s="7" t="s">
        <v>181</v>
      </c>
      <c r="I114" s="7" t="s">
        <v>182</v>
      </c>
      <c r="J114" s="6" t="s">
        <v>211</v>
      </c>
      <c r="K114" s="6"/>
      <c r="L114" s="7" t="s">
        <v>173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 t="s">
        <v>223</v>
      </c>
      <c r="Y114" s="6" t="s">
        <v>223</v>
      </c>
      <c r="Z114" s="6"/>
      <c r="AA114" s="6"/>
      <c r="AB114" s="6"/>
      <c r="AC114" s="6" t="s">
        <v>258</v>
      </c>
      <c r="AD114" s="6" t="s">
        <v>258</v>
      </c>
      <c r="AE114" s="6" t="s">
        <v>223</v>
      </c>
      <c r="AF114" s="6"/>
      <c r="AG114" s="6"/>
      <c r="AH114" s="6"/>
      <c r="AI114" s="6"/>
      <c r="AJ114" s="6"/>
      <c r="AK114" s="6"/>
      <c r="AL114" s="6"/>
      <c r="AM114" s="7">
        <v>7</v>
      </c>
      <c r="AN114" s="19">
        <v>140</v>
      </c>
      <c r="AO114" s="21">
        <f t="shared" si="4"/>
        <v>980</v>
      </c>
    </row>
    <row r="115" spans="1:41" ht="50.45" customHeight="1" x14ac:dyDescent="0.2">
      <c r="A115" s="6"/>
      <c r="B115" s="6" t="s">
        <v>485</v>
      </c>
      <c r="C115" s="7" t="s">
        <v>22</v>
      </c>
      <c r="D115" s="7" t="s">
        <v>178</v>
      </c>
      <c r="E115" s="6">
        <v>22</v>
      </c>
      <c r="F115" s="6" t="s">
        <v>346</v>
      </c>
      <c r="G115" s="6" t="s">
        <v>347</v>
      </c>
      <c r="H115" s="7" t="s">
        <v>181</v>
      </c>
      <c r="I115" s="7" t="s">
        <v>182</v>
      </c>
      <c r="J115" s="6" t="s">
        <v>290</v>
      </c>
      <c r="K115" s="6"/>
      <c r="L115" s="7" t="s">
        <v>173</v>
      </c>
      <c r="M115" s="6"/>
      <c r="N115" s="6"/>
      <c r="O115" s="6"/>
      <c r="P115" s="6"/>
      <c r="Q115" s="6"/>
      <c r="R115" s="6"/>
      <c r="S115" s="6"/>
      <c r="T115" s="6" t="s">
        <v>223</v>
      </c>
      <c r="U115" s="6" t="s">
        <v>265</v>
      </c>
      <c r="V115" s="6" t="s">
        <v>223</v>
      </c>
      <c r="W115" s="6" t="s">
        <v>265</v>
      </c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7">
        <v>7</v>
      </c>
      <c r="AN115" s="19">
        <v>122</v>
      </c>
      <c r="AO115" s="21">
        <f t="shared" si="4"/>
        <v>854</v>
      </c>
    </row>
    <row r="116" spans="1:41" ht="50.45" customHeight="1" x14ac:dyDescent="0.2">
      <c r="A116" s="6"/>
      <c r="B116" s="6" t="s">
        <v>486</v>
      </c>
      <c r="C116" s="7" t="s">
        <v>22</v>
      </c>
      <c r="D116" s="7" t="s">
        <v>218</v>
      </c>
      <c r="E116" s="6">
        <v>21</v>
      </c>
      <c r="F116" s="6" t="s">
        <v>487</v>
      </c>
      <c r="G116" s="6" t="s">
        <v>488</v>
      </c>
      <c r="H116" s="7" t="s">
        <v>181</v>
      </c>
      <c r="I116" s="7" t="s">
        <v>182</v>
      </c>
      <c r="J116" s="6" t="s">
        <v>93</v>
      </c>
      <c r="K116" s="6"/>
      <c r="L116" s="7" t="s">
        <v>173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7">
        <v>7</v>
      </c>
      <c r="AN116" s="19">
        <v>156</v>
      </c>
      <c r="AO116" s="21">
        <f t="shared" si="4"/>
        <v>1092</v>
      </c>
    </row>
    <row r="117" spans="1:41" ht="50.45" customHeight="1" x14ac:dyDescent="0.2">
      <c r="A117" s="6"/>
      <c r="B117" s="6" t="s">
        <v>489</v>
      </c>
      <c r="C117" s="7" t="s">
        <v>22</v>
      </c>
      <c r="D117" s="7" t="s">
        <v>178</v>
      </c>
      <c r="E117" s="6">
        <v>21</v>
      </c>
      <c r="F117" s="6" t="s">
        <v>200</v>
      </c>
      <c r="G117" s="6" t="s">
        <v>201</v>
      </c>
      <c r="H117" s="7" t="s">
        <v>181</v>
      </c>
      <c r="I117" s="7" t="s">
        <v>182</v>
      </c>
      <c r="J117" s="6" t="s">
        <v>251</v>
      </c>
      <c r="K117" s="6" t="s">
        <v>490</v>
      </c>
      <c r="L117" s="7" t="s">
        <v>163</v>
      </c>
      <c r="M117" s="6"/>
      <c r="N117" s="6"/>
      <c r="O117" s="6"/>
      <c r="P117" s="6"/>
      <c r="Q117" s="6"/>
      <c r="R117" s="6">
        <v>1</v>
      </c>
      <c r="S117" s="6"/>
      <c r="T117" s="6">
        <v>1</v>
      </c>
      <c r="U117" s="6">
        <v>1</v>
      </c>
      <c r="V117" s="6"/>
      <c r="W117" s="6">
        <v>2</v>
      </c>
      <c r="X117" s="6">
        <v>1</v>
      </c>
      <c r="Y117" s="6"/>
      <c r="Z117" s="6">
        <v>1</v>
      </c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7">
        <v>7</v>
      </c>
      <c r="AN117" s="19">
        <v>109</v>
      </c>
      <c r="AO117" s="21">
        <f t="shared" si="4"/>
        <v>763</v>
      </c>
    </row>
    <row r="118" spans="1:41" ht="50.45" customHeight="1" x14ac:dyDescent="0.2">
      <c r="A118" s="6"/>
      <c r="B118" s="6" t="s">
        <v>491</v>
      </c>
      <c r="C118" s="7" t="s">
        <v>22</v>
      </c>
      <c r="D118" s="7" t="s">
        <v>178</v>
      </c>
      <c r="E118" s="6">
        <v>21</v>
      </c>
      <c r="F118" s="6" t="s">
        <v>200</v>
      </c>
      <c r="G118" s="6" t="s">
        <v>201</v>
      </c>
      <c r="H118" s="7" t="s">
        <v>181</v>
      </c>
      <c r="I118" s="7" t="s">
        <v>182</v>
      </c>
      <c r="J118" s="6" t="s">
        <v>80</v>
      </c>
      <c r="K118" s="6" t="s">
        <v>492</v>
      </c>
      <c r="L118" s="7" t="s">
        <v>163</v>
      </c>
      <c r="M118" s="6"/>
      <c r="N118" s="6"/>
      <c r="O118" s="6"/>
      <c r="P118" s="6"/>
      <c r="Q118" s="6"/>
      <c r="R118" s="6">
        <v>1</v>
      </c>
      <c r="S118" s="6"/>
      <c r="T118" s="6"/>
      <c r="U118" s="6">
        <v>2</v>
      </c>
      <c r="V118" s="6"/>
      <c r="W118" s="6">
        <v>2</v>
      </c>
      <c r="X118" s="6">
        <v>1</v>
      </c>
      <c r="Y118" s="6"/>
      <c r="Z118" s="6">
        <v>1</v>
      </c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7">
        <v>7</v>
      </c>
      <c r="AN118" s="19">
        <v>109</v>
      </c>
      <c r="AO118" s="21">
        <f t="shared" si="4"/>
        <v>763</v>
      </c>
    </row>
    <row r="119" spans="1:41" ht="50.45" customHeight="1" x14ac:dyDescent="0.2">
      <c r="A119" s="6"/>
      <c r="B119" s="6" t="str">
        <f>F119&amp;"-"&amp;J119</f>
        <v>J1GC2003-64</v>
      </c>
      <c r="C119" s="7" t="s">
        <v>22</v>
      </c>
      <c r="D119" s="7" t="s">
        <v>178</v>
      </c>
      <c r="E119" s="6">
        <v>21</v>
      </c>
      <c r="F119" s="6" t="s">
        <v>493</v>
      </c>
      <c r="G119" s="6" t="s">
        <v>277</v>
      </c>
      <c r="H119" s="7" t="s">
        <v>181</v>
      </c>
      <c r="I119" s="7" t="s">
        <v>182</v>
      </c>
      <c r="J119" s="6" t="s">
        <v>254</v>
      </c>
      <c r="K119" s="6" t="s">
        <v>494</v>
      </c>
      <c r="L119" s="7" t="s">
        <v>173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>
        <v>5</v>
      </c>
      <c r="AH119" s="6"/>
      <c r="AI119" s="6">
        <v>2</v>
      </c>
      <c r="AJ119" s="6"/>
      <c r="AK119" s="6"/>
      <c r="AL119" s="6"/>
      <c r="AM119" s="6">
        <v>7</v>
      </c>
      <c r="AN119" s="19">
        <v>155</v>
      </c>
      <c r="AO119" s="21">
        <f t="shared" si="4"/>
        <v>1085</v>
      </c>
    </row>
    <row r="120" spans="1:41" ht="50.45" customHeight="1" x14ac:dyDescent="0.2">
      <c r="A120" s="6"/>
      <c r="B120" s="6" t="str">
        <f>F120&amp;"-"&amp;J120</f>
        <v>J1GD2103-02</v>
      </c>
      <c r="C120" s="7" t="s">
        <v>22</v>
      </c>
      <c r="D120" s="7" t="s">
        <v>178</v>
      </c>
      <c r="E120" s="6">
        <v>22</v>
      </c>
      <c r="F120" s="6" t="s">
        <v>332</v>
      </c>
      <c r="G120" s="6" t="s">
        <v>333</v>
      </c>
      <c r="H120" s="7" t="s">
        <v>181</v>
      </c>
      <c r="I120" s="7" t="s">
        <v>182</v>
      </c>
      <c r="J120" s="6" t="s">
        <v>242</v>
      </c>
      <c r="K120" s="6" t="s">
        <v>183</v>
      </c>
      <c r="L120" s="7" t="s">
        <v>173</v>
      </c>
      <c r="M120" s="6"/>
      <c r="N120" s="6"/>
      <c r="O120" s="6"/>
      <c r="P120" s="6"/>
      <c r="Q120" s="6"/>
      <c r="R120" s="6"/>
      <c r="S120" s="6"/>
      <c r="T120" s="6"/>
      <c r="U120" s="6">
        <v>2</v>
      </c>
      <c r="V120" s="6"/>
      <c r="W120" s="6">
        <v>2</v>
      </c>
      <c r="X120" s="6">
        <v>2</v>
      </c>
      <c r="Y120" s="6"/>
      <c r="Z120" s="6">
        <v>1</v>
      </c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>
        <v>7</v>
      </c>
      <c r="AN120" s="19">
        <v>155</v>
      </c>
      <c r="AO120" s="21">
        <f t="shared" si="4"/>
        <v>1085</v>
      </c>
    </row>
    <row r="121" spans="1:41" ht="50.45" customHeight="1" x14ac:dyDescent="0.2">
      <c r="A121" s="6"/>
      <c r="B121" s="6" t="str">
        <f>F121&amp;"-"&amp;J121</f>
        <v>U1GE2160-64</v>
      </c>
      <c r="C121" s="7" t="s">
        <v>22</v>
      </c>
      <c r="D121" s="7" t="s">
        <v>178</v>
      </c>
      <c r="E121" s="6">
        <v>22</v>
      </c>
      <c r="F121" s="6" t="s">
        <v>495</v>
      </c>
      <c r="G121" s="6" t="s">
        <v>496</v>
      </c>
      <c r="H121" s="7" t="s">
        <v>181</v>
      </c>
      <c r="I121" s="7" t="s">
        <v>182</v>
      </c>
      <c r="J121" s="6" t="s">
        <v>254</v>
      </c>
      <c r="K121" s="6" t="s">
        <v>497</v>
      </c>
      <c r="L121" s="7" t="s">
        <v>173</v>
      </c>
      <c r="M121" s="6"/>
      <c r="N121" s="6"/>
      <c r="O121" s="6"/>
      <c r="P121" s="6"/>
      <c r="Q121" s="6"/>
      <c r="R121" s="6"/>
      <c r="S121" s="6"/>
      <c r="T121" s="6">
        <v>1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>
        <v>7</v>
      </c>
      <c r="AN121" s="19">
        <v>135</v>
      </c>
      <c r="AO121" s="21">
        <f t="shared" si="4"/>
        <v>945</v>
      </c>
    </row>
    <row r="122" spans="1:41" ht="50.45" customHeight="1" x14ac:dyDescent="0.2">
      <c r="A122" s="6"/>
      <c r="B122" s="6" t="str">
        <f>F122&amp;"-"&amp;J122</f>
        <v>U1GE2160-64</v>
      </c>
      <c r="C122" s="7" t="s">
        <v>22</v>
      </c>
      <c r="D122" s="6" t="s">
        <v>178</v>
      </c>
      <c r="E122" s="6">
        <v>22</v>
      </c>
      <c r="F122" s="6" t="s">
        <v>495</v>
      </c>
      <c r="G122" s="6" t="s">
        <v>496</v>
      </c>
      <c r="H122" s="7" t="s">
        <v>181</v>
      </c>
      <c r="I122" s="7" t="s">
        <v>182</v>
      </c>
      <c r="J122" s="6" t="s">
        <v>254</v>
      </c>
      <c r="K122" s="6" t="s">
        <v>497</v>
      </c>
      <c r="L122" s="6" t="s">
        <v>173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v>4</v>
      </c>
      <c r="Y122" s="6"/>
      <c r="Z122" s="6">
        <v>2</v>
      </c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7">
        <v>6</v>
      </c>
      <c r="AN122" s="21">
        <v>135</v>
      </c>
      <c r="AO122" s="21">
        <f t="shared" si="4"/>
        <v>810</v>
      </c>
    </row>
    <row r="123" spans="1:41" ht="50.45" customHeight="1" x14ac:dyDescent="0.2">
      <c r="A123" s="6"/>
      <c r="B123" s="6" t="s">
        <v>498</v>
      </c>
      <c r="C123" s="7" t="s">
        <v>22</v>
      </c>
      <c r="D123" s="7" t="s">
        <v>178</v>
      </c>
      <c r="E123" s="6">
        <v>22</v>
      </c>
      <c r="F123" s="6" t="s">
        <v>214</v>
      </c>
      <c r="G123" s="6" t="s">
        <v>215</v>
      </c>
      <c r="H123" s="7" t="s">
        <v>181</v>
      </c>
      <c r="I123" s="7" t="s">
        <v>182</v>
      </c>
      <c r="J123" s="6" t="s">
        <v>499</v>
      </c>
      <c r="K123" s="6"/>
      <c r="L123" s="7" t="s">
        <v>173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 t="s">
        <v>223</v>
      </c>
      <c r="Y123" s="6" t="s">
        <v>223</v>
      </c>
      <c r="Z123" s="6"/>
      <c r="AA123" s="6" t="s">
        <v>223</v>
      </c>
      <c r="AB123" s="6" t="s">
        <v>223</v>
      </c>
      <c r="AC123" s="6" t="s">
        <v>258</v>
      </c>
      <c r="AD123" s="6" t="s">
        <v>258</v>
      </c>
      <c r="AE123" s="6" t="s">
        <v>223</v>
      </c>
      <c r="AF123" s="6" t="s">
        <v>223</v>
      </c>
      <c r="AG123" s="6"/>
      <c r="AH123" s="6"/>
      <c r="AI123" s="6"/>
      <c r="AJ123" s="6"/>
      <c r="AK123" s="6"/>
      <c r="AL123" s="6"/>
      <c r="AM123" s="7">
        <v>6</v>
      </c>
      <c r="AN123" s="19">
        <v>78</v>
      </c>
      <c r="AO123" s="21">
        <f t="shared" si="4"/>
        <v>468</v>
      </c>
    </row>
    <row r="124" spans="1:41" ht="50.45" customHeight="1" x14ac:dyDescent="0.2">
      <c r="A124" s="6"/>
      <c r="B124" s="6" t="s">
        <v>500</v>
      </c>
      <c r="C124" s="7" t="s">
        <v>22</v>
      </c>
      <c r="D124" s="7" t="s">
        <v>178</v>
      </c>
      <c r="E124" s="6">
        <v>22</v>
      </c>
      <c r="F124" s="6" t="s">
        <v>501</v>
      </c>
      <c r="G124" s="6" t="s">
        <v>502</v>
      </c>
      <c r="H124" s="7" t="s">
        <v>181</v>
      </c>
      <c r="I124" s="7" t="s">
        <v>182</v>
      </c>
      <c r="J124" s="6" t="s">
        <v>290</v>
      </c>
      <c r="K124" s="6"/>
      <c r="L124" s="7" t="s">
        <v>173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 t="s">
        <v>258</v>
      </c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7">
        <v>6</v>
      </c>
      <c r="AN124" s="19">
        <v>96</v>
      </c>
      <c r="AO124" s="21">
        <f t="shared" si="4"/>
        <v>576</v>
      </c>
    </row>
    <row r="125" spans="1:41" ht="50.45" customHeight="1" x14ac:dyDescent="0.2">
      <c r="A125" s="6"/>
      <c r="B125" s="6" t="s">
        <v>503</v>
      </c>
      <c r="C125" s="7" t="s">
        <v>22</v>
      </c>
      <c r="D125" s="7" t="s">
        <v>178</v>
      </c>
      <c r="E125" s="6">
        <v>22</v>
      </c>
      <c r="F125" s="6" t="s">
        <v>200</v>
      </c>
      <c r="G125" s="6" t="s">
        <v>201</v>
      </c>
      <c r="H125" s="7" t="s">
        <v>181</v>
      </c>
      <c r="I125" s="7" t="s">
        <v>182</v>
      </c>
      <c r="J125" s="6" t="s">
        <v>30</v>
      </c>
      <c r="K125" s="6" t="s">
        <v>162</v>
      </c>
      <c r="L125" s="7" t="s">
        <v>163</v>
      </c>
      <c r="M125" s="6"/>
      <c r="N125" s="6"/>
      <c r="O125" s="6"/>
      <c r="P125" s="6"/>
      <c r="Q125" s="6"/>
      <c r="R125" s="6"/>
      <c r="S125" s="6"/>
      <c r="T125" s="6">
        <v>1</v>
      </c>
      <c r="U125" s="6">
        <v>2</v>
      </c>
      <c r="V125" s="6"/>
      <c r="W125" s="6">
        <v>2</v>
      </c>
      <c r="X125" s="6">
        <v>1</v>
      </c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7">
        <v>6</v>
      </c>
      <c r="AN125" s="19">
        <v>109</v>
      </c>
      <c r="AO125" s="21">
        <f t="shared" si="4"/>
        <v>654</v>
      </c>
    </row>
    <row r="126" spans="1:41" ht="50.45" customHeight="1" x14ac:dyDescent="0.2">
      <c r="A126" s="6"/>
      <c r="B126" s="6" t="s">
        <v>504</v>
      </c>
      <c r="C126" s="7" t="s">
        <v>22</v>
      </c>
      <c r="D126" s="7" t="s">
        <v>218</v>
      </c>
      <c r="E126" s="6">
        <v>21</v>
      </c>
      <c r="F126" s="6" t="s">
        <v>505</v>
      </c>
      <c r="G126" s="6" t="s">
        <v>201</v>
      </c>
      <c r="H126" s="7" t="s">
        <v>181</v>
      </c>
      <c r="I126" s="7" t="s">
        <v>182</v>
      </c>
      <c r="J126" s="6" t="s">
        <v>93</v>
      </c>
      <c r="K126" s="6" t="s">
        <v>506</v>
      </c>
      <c r="L126" s="7" t="s">
        <v>163</v>
      </c>
      <c r="M126" s="6"/>
      <c r="N126" s="6"/>
      <c r="O126" s="6"/>
      <c r="P126" s="6"/>
      <c r="Q126" s="6"/>
      <c r="R126" s="6"/>
      <c r="S126" s="6"/>
      <c r="T126" s="6">
        <v>1</v>
      </c>
      <c r="U126" s="6">
        <v>2</v>
      </c>
      <c r="V126" s="6"/>
      <c r="W126" s="6">
        <v>2</v>
      </c>
      <c r="X126" s="6">
        <v>1</v>
      </c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7">
        <v>6</v>
      </c>
      <c r="AN126" s="19">
        <v>109</v>
      </c>
      <c r="AO126" s="21">
        <f t="shared" si="4"/>
        <v>654</v>
      </c>
    </row>
    <row r="127" spans="1:41" ht="50.45" customHeight="1" x14ac:dyDescent="0.2">
      <c r="A127" s="6"/>
      <c r="B127" s="6" t="s">
        <v>507</v>
      </c>
      <c r="C127" s="7" t="s">
        <v>22</v>
      </c>
      <c r="D127" s="7" t="s">
        <v>178</v>
      </c>
      <c r="E127" s="6">
        <v>22</v>
      </c>
      <c r="F127" s="6" t="s">
        <v>505</v>
      </c>
      <c r="G127" s="6" t="s">
        <v>201</v>
      </c>
      <c r="H127" s="7" t="s">
        <v>181</v>
      </c>
      <c r="I127" s="7" t="s">
        <v>182</v>
      </c>
      <c r="J127" s="6" t="s">
        <v>30</v>
      </c>
      <c r="K127" s="6" t="s">
        <v>508</v>
      </c>
      <c r="L127" s="7" t="s">
        <v>163</v>
      </c>
      <c r="M127" s="6"/>
      <c r="N127" s="6"/>
      <c r="O127" s="6"/>
      <c r="P127" s="6"/>
      <c r="Q127" s="6"/>
      <c r="R127" s="6"/>
      <c r="S127" s="6"/>
      <c r="T127" s="6">
        <v>1</v>
      </c>
      <c r="U127" s="6">
        <v>2</v>
      </c>
      <c r="V127" s="6"/>
      <c r="W127" s="6">
        <v>2</v>
      </c>
      <c r="X127" s="6">
        <v>1</v>
      </c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7">
        <v>6</v>
      </c>
      <c r="AN127" s="19">
        <v>109</v>
      </c>
      <c r="AO127" s="21">
        <f t="shared" si="4"/>
        <v>654</v>
      </c>
    </row>
    <row r="128" spans="1:41" ht="50.45" customHeight="1" x14ac:dyDescent="0.2">
      <c r="A128" s="6"/>
      <c r="B128" s="6" t="str">
        <f>F128&amp;"-"&amp;J128</f>
        <v>J1GK2271-32</v>
      </c>
      <c r="C128" s="7" t="s">
        <v>22</v>
      </c>
      <c r="D128" s="6" t="s">
        <v>178</v>
      </c>
      <c r="E128" s="6">
        <v>22</v>
      </c>
      <c r="F128" s="6" t="s">
        <v>509</v>
      </c>
      <c r="G128" s="6" t="s">
        <v>510</v>
      </c>
      <c r="H128" s="7" t="s">
        <v>181</v>
      </c>
      <c r="I128" s="7" t="s">
        <v>182</v>
      </c>
      <c r="J128" s="6" t="s">
        <v>511</v>
      </c>
      <c r="K128" s="6" t="s">
        <v>512</v>
      </c>
      <c r="L128" s="6" t="s">
        <v>173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>
        <v>3</v>
      </c>
      <c r="AB128" s="6">
        <v>2</v>
      </c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7">
        <v>5</v>
      </c>
      <c r="AN128" s="21">
        <v>135</v>
      </c>
      <c r="AO128" s="21">
        <f t="shared" si="4"/>
        <v>675</v>
      </c>
    </row>
    <row r="129" spans="1:41" ht="50.45" customHeight="1" x14ac:dyDescent="0.2">
      <c r="A129" s="6"/>
      <c r="B129" s="6" t="str">
        <f>F129&amp;"-"&amp;J129</f>
        <v>X1GA1800-24</v>
      </c>
      <c r="C129" s="7" t="s">
        <v>22</v>
      </c>
      <c r="D129" s="6" t="s">
        <v>218</v>
      </c>
      <c r="E129" s="6">
        <v>21</v>
      </c>
      <c r="F129" s="6" t="s">
        <v>513</v>
      </c>
      <c r="G129" s="6" t="s">
        <v>514</v>
      </c>
      <c r="H129" s="7" t="s">
        <v>181</v>
      </c>
      <c r="I129" s="7" t="s">
        <v>182</v>
      </c>
      <c r="J129" s="6" t="s">
        <v>271</v>
      </c>
      <c r="K129" s="6" t="s">
        <v>515</v>
      </c>
      <c r="L129" s="6" t="s">
        <v>173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>
        <v>3</v>
      </c>
      <c r="X129" s="6"/>
      <c r="Y129" s="6">
        <v>2</v>
      </c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7">
        <v>5</v>
      </c>
      <c r="AN129" s="21">
        <v>150</v>
      </c>
      <c r="AO129" s="21">
        <f t="shared" si="4"/>
        <v>750</v>
      </c>
    </row>
    <row r="130" spans="1:41" ht="50.45" customHeight="1" x14ac:dyDescent="0.2">
      <c r="A130" s="6"/>
      <c r="B130" s="6" t="s">
        <v>516</v>
      </c>
      <c r="C130" s="7" t="s">
        <v>22</v>
      </c>
      <c r="D130" s="7" t="s">
        <v>218</v>
      </c>
      <c r="E130" s="6">
        <v>21</v>
      </c>
      <c r="F130" s="6" t="s">
        <v>401</v>
      </c>
      <c r="G130" s="6" t="s">
        <v>402</v>
      </c>
      <c r="H130" s="7" t="s">
        <v>181</v>
      </c>
      <c r="I130" s="7" t="s">
        <v>182</v>
      </c>
      <c r="J130" s="6" t="s">
        <v>357</v>
      </c>
      <c r="K130" s="6"/>
      <c r="L130" s="7" t="s">
        <v>173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 t="s">
        <v>223</v>
      </c>
      <c r="Y130" s="6"/>
      <c r="Z130" s="6"/>
      <c r="AA130" s="6"/>
      <c r="AB130" s="6" t="s">
        <v>258</v>
      </c>
      <c r="AC130" s="6" t="s">
        <v>223</v>
      </c>
      <c r="AD130" s="6"/>
      <c r="AE130" s="6" t="s">
        <v>223</v>
      </c>
      <c r="AF130" s="6"/>
      <c r="AG130" s="6"/>
      <c r="AH130" s="6"/>
      <c r="AI130" s="6"/>
      <c r="AJ130" s="6"/>
      <c r="AK130" s="6"/>
      <c r="AL130" s="6"/>
      <c r="AM130" s="7">
        <v>5</v>
      </c>
      <c r="AN130" s="19">
        <v>175</v>
      </c>
      <c r="AO130" s="21">
        <f t="shared" si="4"/>
        <v>875</v>
      </c>
    </row>
    <row r="131" spans="1:41" ht="50.45" customHeight="1" x14ac:dyDescent="0.2">
      <c r="A131" s="6"/>
      <c r="B131" s="6" t="s">
        <v>517</v>
      </c>
      <c r="C131" s="7" t="s">
        <v>22</v>
      </c>
      <c r="D131" s="7" t="s">
        <v>178</v>
      </c>
      <c r="E131" s="6">
        <v>22</v>
      </c>
      <c r="F131" s="6" t="s">
        <v>388</v>
      </c>
      <c r="G131" s="6" t="s">
        <v>389</v>
      </c>
      <c r="H131" s="7" t="s">
        <v>181</v>
      </c>
      <c r="I131" s="7" t="s">
        <v>182</v>
      </c>
      <c r="J131" s="6" t="s">
        <v>93</v>
      </c>
      <c r="K131" s="6"/>
      <c r="L131" s="7" t="s">
        <v>173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 t="s">
        <v>223</v>
      </c>
      <c r="Z131" s="6"/>
      <c r="AA131" s="6"/>
      <c r="AB131" s="6" t="s">
        <v>223</v>
      </c>
      <c r="AC131" s="6" t="s">
        <v>223</v>
      </c>
      <c r="AD131" s="6" t="s">
        <v>223</v>
      </c>
      <c r="AE131" s="6" t="s">
        <v>223</v>
      </c>
      <c r="AF131" s="6"/>
      <c r="AG131" s="6"/>
      <c r="AH131" s="6"/>
      <c r="AI131" s="6"/>
      <c r="AJ131" s="6"/>
      <c r="AK131" s="6"/>
      <c r="AL131" s="6"/>
      <c r="AM131" s="7">
        <v>5</v>
      </c>
      <c r="AN131" s="19">
        <v>150</v>
      </c>
      <c r="AO131" s="21">
        <f t="shared" si="4"/>
        <v>750</v>
      </c>
    </row>
    <row r="132" spans="1:41" ht="50.45" customHeight="1" x14ac:dyDescent="0.2">
      <c r="A132" s="6"/>
      <c r="B132" s="6" t="s">
        <v>518</v>
      </c>
      <c r="C132" s="7" t="s">
        <v>22</v>
      </c>
      <c r="D132" s="7" t="s">
        <v>218</v>
      </c>
      <c r="E132" s="6">
        <v>21</v>
      </c>
      <c r="F132" s="6" t="s">
        <v>519</v>
      </c>
      <c r="G132" s="6" t="s">
        <v>520</v>
      </c>
      <c r="H132" s="7" t="s">
        <v>181</v>
      </c>
      <c r="I132" s="7" t="s">
        <v>182</v>
      </c>
      <c r="J132" s="6" t="s">
        <v>271</v>
      </c>
      <c r="K132" s="6"/>
      <c r="L132" s="7" t="s">
        <v>173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 t="s">
        <v>258</v>
      </c>
      <c r="AD132" s="6" t="s">
        <v>223</v>
      </c>
      <c r="AE132" s="6"/>
      <c r="AF132" s="6" t="s">
        <v>223</v>
      </c>
      <c r="AG132" s="6" t="s">
        <v>223</v>
      </c>
      <c r="AH132" s="6"/>
      <c r="AI132" s="6"/>
      <c r="AJ132" s="6"/>
      <c r="AK132" s="6"/>
      <c r="AL132" s="6"/>
      <c r="AM132" s="7">
        <v>5</v>
      </c>
      <c r="AN132" s="19">
        <v>150</v>
      </c>
      <c r="AO132" s="21">
        <f t="shared" si="4"/>
        <v>750</v>
      </c>
    </row>
    <row r="133" spans="1:41" ht="50.45" customHeight="1" x14ac:dyDescent="0.2">
      <c r="A133" s="6"/>
      <c r="B133" s="6" t="s">
        <v>521</v>
      </c>
      <c r="C133" s="7" t="s">
        <v>22</v>
      </c>
      <c r="D133" s="7" t="s">
        <v>178</v>
      </c>
      <c r="E133" s="6">
        <v>22</v>
      </c>
      <c r="F133" s="6" t="s">
        <v>522</v>
      </c>
      <c r="G133" s="6" t="s">
        <v>523</v>
      </c>
      <c r="H133" s="7" t="s">
        <v>181</v>
      </c>
      <c r="I133" s="7" t="s">
        <v>182</v>
      </c>
      <c r="J133" s="6" t="s">
        <v>524</v>
      </c>
      <c r="K133" s="6"/>
      <c r="L133" s="7" t="s">
        <v>173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 t="s">
        <v>258</v>
      </c>
      <c r="AA133" s="6" t="s">
        <v>387</v>
      </c>
      <c r="AB133" s="6"/>
      <c r="AC133" s="6" t="s">
        <v>189</v>
      </c>
      <c r="AD133" s="6" t="s">
        <v>265</v>
      </c>
      <c r="AE133" s="6" t="s">
        <v>258</v>
      </c>
      <c r="AF133" s="6" t="s">
        <v>223</v>
      </c>
      <c r="AG133" s="6"/>
      <c r="AH133" s="6"/>
      <c r="AI133" s="6"/>
      <c r="AJ133" s="6"/>
      <c r="AK133" s="6"/>
      <c r="AL133" s="6"/>
      <c r="AM133" s="7">
        <v>5</v>
      </c>
      <c r="AN133" s="19">
        <v>87</v>
      </c>
      <c r="AO133" s="21">
        <f t="shared" si="4"/>
        <v>435</v>
      </c>
    </row>
    <row r="134" spans="1:41" ht="50.45" customHeight="1" x14ac:dyDescent="0.2">
      <c r="A134" s="6"/>
      <c r="B134" s="6" t="str">
        <f>F134&amp;"-"&amp;J134</f>
        <v>Q1GB2202-09</v>
      </c>
      <c r="C134" s="7" t="s">
        <v>22</v>
      </c>
      <c r="D134" s="6" t="s">
        <v>178</v>
      </c>
      <c r="E134" s="6">
        <v>22</v>
      </c>
      <c r="F134" s="6" t="s">
        <v>525</v>
      </c>
      <c r="G134" s="6" t="s">
        <v>526</v>
      </c>
      <c r="H134" s="7" t="s">
        <v>181</v>
      </c>
      <c r="I134" s="7" t="s">
        <v>182</v>
      </c>
      <c r="J134" s="6" t="s">
        <v>30</v>
      </c>
      <c r="K134" s="6" t="s">
        <v>49</v>
      </c>
      <c r="L134" s="6" t="s">
        <v>173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>
        <v>1</v>
      </c>
      <c r="X134" s="6"/>
      <c r="Y134" s="6">
        <v>2</v>
      </c>
      <c r="Z134" s="6"/>
      <c r="AA134" s="6"/>
      <c r="AB134" s="6"/>
      <c r="AC134" s="6"/>
      <c r="AD134" s="6"/>
      <c r="AE134" s="6"/>
      <c r="AF134" s="6"/>
      <c r="AG134" s="6"/>
      <c r="AH134" s="6"/>
      <c r="AI134" s="6">
        <v>1</v>
      </c>
      <c r="AJ134" s="6"/>
      <c r="AK134" s="6"/>
      <c r="AL134" s="6"/>
      <c r="AM134" s="7">
        <v>4</v>
      </c>
      <c r="AN134" s="21">
        <v>80</v>
      </c>
      <c r="AO134" s="21">
        <f t="shared" si="4"/>
        <v>320</v>
      </c>
    </row>
    <row r="135" spans="1:41" ht="50.45" customHeight="1" x14ac:dyDescent="0.2">
      <c r="A135" s="6"/>
      <c r="B135" s="6" t="str">
        <f>F135&amp;"-"&amp;J135</f>
        <v>X1GA2060-38</v>
      </c>
      <c r="C135" s="7" t="s">
        <v>22</v>
      </c>
      <c r="D135" s="6" t="s">
        <v>178</v>
      </c>
      <c r="E135" s="6">
        <v>22</v>
      </c>
      <c r="F135" s="6" t="s">
        <v>470</v>
      </c>
      <c r="G135" s="6" t="s">
        <v>471</v>
      </c>
      <c r="H135" s="7" t="s">
        <v>181</v>
      </c>
      <c r="I135" s="7" t="s">
        <v>182</v>
      </c>
      <c r="J135" s="6" t="s">
        <v>87</v>
      </c>
      <c r="K135" s="6" t="s">
        <v>294</v>
      </c>
      <c r="L135" s="6" t="s">
        <v>173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>
        <v>4</v>
      </c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7">
        <v>4</v>
      </c>
      <c r="AN135" s="21">
        <v>100</v>
      </c>
      <c r="AO135" s="21">
        <f t="shared" si="4"/>
        <v>400</v>
      </c>
    </row>
    <row r="136" spans="1:41" ht="50.45" customHeight="1" x14ac:dyDescent="0.2">
      <c r="A136" s="6"/>
      <c r="B136" s="6" t="str">
        <f>F136&amp;"-"&amp;J136</f>
        <v>61GC2274-30</v>
      </c>
      <c r="C136" s="7" t="s">
        <v>22</v>
      </c>
      <c r="D136" s="6" t="s">
        <v>178</v>
      </c>
      <c r="E136" s="6">
        <v>22</v>
      </c>
      <c r="F136" s="6" t="s">
        <v>318</v>
      </c>
      <c r="G136" s="6" t="s">
        <v>319</v>
      </c>
      <c r="H136" s="7" t="s">
        <v>181</v>
      </c>
      <c r="I136" s="7" t="s">
        <v>182</v>
      </c>
      <c r="J136" s="6" t="s">
        <v>60</v>
      </c>
      <c r="K136" s="6" t="s">
        <v>323</v>
      </c>
      <c r="L136" s="6" t="s">
        <v>173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>
        <v>3</v>
      </c>
      <c r="AC136" s="6"/>
      <c r="AD136" s="6">
        <v>1</v>
      </c>
      <c r="AE136" s="6"/>
      <c r="AF136" s="6"/>
      <c r="AG136" s="6"/>
      <c r="AH136" s="6"/>
      <c r="AI136" s="6"/>
      <c r="AJ136" s="6"/>
      <c r="AK136" s="6"/>
      <c r="AL136" s="6"/>
      <c r="AM136" s="7">
        <v>4</v>
      </c>
      <c r="AN136" s="21">
        <v>150</v>
      </c>
      <c r="AO136" s="21">
        <f t="shared" si="4"/>
        <v>600</v>
      </c>
    </row>
    <row r="137" spans="1:41" ht="50.45" customHeight="1" x14ac:dyDescent="0.2">
      <c r="A137" s="6"/>
      <c r="B137" s="6" t="s">
        <v>527</v>
      </c>
      <c r="C137" s="7" t="s">
        <v>22</v>
      </c>
      <c r="D137" s="7" t="s">
        <v>178</v>
      </c>
      <c r="E137" s="6">
        <v>22</v>
      </c>
      <c r="F137" s="6" t="s">
        <v>522</v>
      </c>
      <c r="G137" s="6" t="s">
        <v>523</v>
      </c>
      <c r="H137" s="7" t="s">
        <v>181</v>
      </c>
      <c r="I137" s="7" t="s">
        <v>182</v>
      </c>
      <c r="J137" s="6" t="s">
        <v>234</v>
      </c>
      <c r="K137" s="6" t="s">
        <v>528</v>
      </c>
      <c r="L137" s="7" t="s">
        <v>163</v>
      </c>
      <c r="M137" s="6"/>
      <c r="N137" s="6"/>
      <c r="O137" s="6"/>
      <c r="P137" s="6"/>
      <c r="Q137" s="6"/>
      <c r="R137" s="6">
        <v>1</v>
      </c>
      <c r="S137" s="6"/>
      <c r="T137" s="6">
        <v>1</v>
      </c>
      <c r="U137" s="6">
        <v>1</v>
      </c>
      <c r="V137" s="6"/>
      <c r="W137" s="6">
        <v>1</v>
      </c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7">
        <v>4</v>
      </c>
      <c r="AN137" s="19">
        <v>87</v>
      </c>
      <c r="AO137" s="21">
        <f t="shared" si="4"/>
        <v>348</v>
      </c>
    </row>
    <row r="138" spans="1:41" ht="50.45" customHeight="1" x14ac:dyDescent="0.2">
      <c r="A138" s="6"/>
      <c r="B138" s="6" t="s">
        <v>527</v>
      </c>
      <c r="C138" s="7" t="s">
        <v>22</v>
      </c>
      <c r="D138" s="7" t="s">
        <v>178</v>
      </c>
      <c r="E138" s="6">
        <v>22</v>
      </c>
      <c r="F138" s="6" t="s">
        <v>522</v>
      </c>
      <c r="G138" s="6" t="s">
        <v>523</v>
      </c>
      <c r="H138" s="7" t="s">
        <v>181</v>
      </c>
      <c r="I138" s="7" t="s">
        <v>182</v>
      </c>
      <c r="J138" s="6" t="s">
        <v>234</v>
      </c>
      <c r="K138" s="6"/>
      <c r="L138" s="7" t="s">
        <v>173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 t="s">
        <v>223</v>
      </c>
      <c r="AA138" s="6" t="s">
        <v>223</v>
      </c>
      <c r="AB138" s="6"/>
      <c r="AC138" s="6" t="s">
        <v>223</v>
      </c>
      <c r="AD138" s="6" t="s">
        <v>223</v>
      </c>
      <c r="AE138" s="6"/>
      <c r="AF138" s="6" t="s">
        <v>223</v>
      </c>
      <c r="AG138" s="6"/>
      <c r="AH138" s="6"/>
      <c r="AI138" s="6"/>
      <c r="AJ138" s="6"/>
      <c r="AK138" s="6"/>
      <c r="AL138" s="6"/>
      <c r="AM138" s="7">
        <v>4</v>
      </c>
      <c r="AN138" s="19">
        <v>87</v>
      </c>
      <c r="AO138" s="21">
        <f t="shared" ref="AO138:AO180" si="6">AN138*AM138</f>
        <v>348</v>
      </c>
    </row>
    <row r="139" spans="1:41" ht="50.45" customHeight="1" x14ac:dyDescent="0.2">
      <c r="A139" s="6"/>
      <c r="B139" s="6" t="str">
        <f>F139&amp;"-"&amp;J139</f>
        <v>J1GC2010-09</v>
      </c>
      <c r="C139" s="7" t="s">
        <v>22</v>
      </c>
      <c r="D139" s="7" t="s">
        <v>178</v>
      </c>
      <c r="E139" s="6">
        <v>22</v>
      </c>
      <c r="F139" s="6" t="s">
        <v>308</v>
      </c>
      <c r="G139" s="6" t="s">
        <v>309</v>
      </c>
      <c r="H139" s="7" t="s">
        <v>181</v>
      </c>
      <c r="I139" s="7" t="s">
        <v>182</v>
      </c>
      <c r="J139" s="6" t="s">
        <v>30</v>
      </c>
      <c r="K139" s="6" t="s">
        <v>529</v>
      </c>
      <c r="L139" s="7" t="s">
        <v>173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v>1</v>
      </c>
      <c r="Y139" s="6"/>
      <c r="Z139" s="6"/>
      <c r="AA139" s="6">
        <v>1</v>
      </c>
      <c r="AB139" s="6"/>
      <c r="AC139" s="6"/>
      <c r="AD139" s="6"/>
      <c r="AE139" s="6"/>
      <c r="AF139" s="6">
        <v>1</v>
      </c>
      <c r="AG139" s="6">
        <v>1</v>
      </c>
      <c r="AH139" s="6"/>
      <c r="AI139" s="6"/>
      <c r="AJ139" s="6"/>
      <c r="AK139" s="6"/>
      <c r="AL139" s="6"/>
      <c r="AM139" s="6">
        <v>4</v>
      </c>
      <c r="AN139" s="19">
        <v>110</v>
      </c>
      <c r="AO139" s="21">
        <f t="shared" si="6"/>
        <v>440</v>
      </c>
    </row>
    <row r="140" spans="1:41" ht="50.45" customHeight="1" x14ac:dyDescent="0.2">
      <c r="A140" s="6"/>
      <c r="B140" s="6" t="str">
        <f>F140&amp;"-"&amp;J140</f>
        <v>J1GC2144-05</v>
      </c>
      <c r="C140" s="7" t="s">
        <v>22</v>
      </c>
      <c r="D140" s="7" t="s">
        <v>178</v>
      </c>
      <c r="E140" s="6">
        <v>21</v>
      </c>
      <c r="F140" s="6" t="s">
        <v>530</v>
      </c>
      <c r="G140" s="6" t="s">
        <v>389</v>
      </c>
      <c r="H140" s="7" t="s">
        <v>181</v>
      </c>
      <c r="I140" s="7" t="s">
        <v>182</v>
      </c>
      <c r="J140" s="6" t="s">
        <v>290</v>
      </c>
      <c r="K140" s="6" t="s">
        <v>531</v>
      </c>
      <c r="L140" s="7" t="s">
        <v>173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>
        <v>4</v>
      </c>
      <c r="AM140" s="6">
        <v>4</v>
      </c>
      <c r="AN140" s="19">
        <v>150</v>
      </c>
      <c r="AO140" s="21">
        <f t="shared" si="6"/>
        <v>600</v>
      </c>
    </row>
    <row r="141" spans="1:41" ht="50.45" customHeight="1" x14ac:dyDescent="0.2">
      <c r="A141" s="6"/>
      <c r="B141" s="6" t="str">
        <f>F141&amp;"-"&amp;J141</f>
        <v>J1GD2010-07</v>
      </c>
      <c r="C141" s="7" t="s">
        <v>22</v>
      </c>
      <c r="D141" s="7" t="s">
        <v>178</v>
      </c>
      <c r="E141" s="6">
        <v>22</v>
      </c>
      <c r="F141" s="6" t="s">
        <v>411</v>
      </c>
      <c r="G141" s="6" t="s">
        <v>412</v>
      </c>
      <c r="H141" s="7" t="s">
        <v>181</v>
      </c>
      <c r="I141" s="7" t="s">
        <v>182</v>
      </c>
      <c r="J141" s="6" t="s">
        <v>129</v>
      </c>
      <c r="K141" s="6" t="s">
        <v>532</v>
      </c>
      <c r="L141" s="7" t="s">
        <v>173</v>
      </c>
      <c r="M141" s="6"/>
      <c r="N141" s="6"/>
      <c r="O141" s="6"/>
      <c r="P141" s="6"/>
      <c r="Q141" s="6"/>
      <c r="R141" s="6"/>
      <c r="S141" s="6"/>
      <c r="T141" s="6">
        <v>1</v>
      </c>
      <c r="U141" s="6">
        <v>1</v>
      </c>
      <c r="V141" s="6"/>
      <c r="W141" s="6"/>
      <c r="X141" s="6">
        <v>1</v>
      </c>
      <c r="Y141" s="6"/>
      <c r="Z141" s="6">
        <v>1</v>
      </c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>
        <v>4</v>
      </c>
      <c r="AN141" s="19">
        <v>110</v>
      </c>
      <c r="AO141" s="21">
        <f t="shared" si="6"/>
        <v>440</v>
      </c>
    </row>
    <row r="142" spans="1:41" ht="50.45" customHeight="1" x14ac:dyDescent="0.2">
      <c r="A142" s="6"/>
      <c r="B142" s="6" t="str">
        <f>F142&amp;"-"&amp;J142</f>
        <v>P1GC2105-03</v>
      </c>
      <c r="C142" s="7" t="s">
        <v>22</v>
      </c>
      <c r="D142" s="6" t="s">
        <v>218</v>
      </c>
      <c r="E142" s="6">
        <v>21</v>
      </c>
      <c r="F142" s="6" t="s">
        <v>533</v>
      </c>
      <c r="G142" s="6" t="s">
        <v>534</v>
      </c>
      <c r="H142" s="7" t="s">
        <v>181</v>
      </c>
      <c r="I142" s="7" t="s">
        <v>182</v>
      </c>
      <c r="J142" s="6" t="s">
        <v>359</v>
      </c>
      <c r="K142" s="6" t="s">
        <v>535</v>
      </c>
      <c r="L142" s="6" t="s">
        <v>173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>
        <v>1</v>
      </c>
      <c r="X142" s="6">
        <v>2</v>
      </c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7">
        <v>3</v>
      </c>
      <c r="AN142" s="21">
        <v>60</v>
      </c>
      <c r="AO142" s="21">
        <f t="shared" si="6"/>
        <v>180</v>
      </c>
    </row>
    <row r="143" spans="1:41" ht="50.45" customHeight="1" x14ac:dyDescent="0.2">
      <c r="A143" s="6"/>
      <c r="B143" s="6" t="str">
        <f>F143&amp;"-"&amp;J143</f>
        <v>V1GA2112-63</v>
      </c>
      <c r="C143" s="7" t="s">
        <v>22</v>
      </c>
      <c r="D143" s="6" t="s">
        <v>178</v>
      </c>
      <c r="E143" s="6">
        <v>21</v>
      </c>
      <c r="F143" s="6" t="s">
        <v>352</v>
      </c>
      <c r="G143" s="6" t="s">
        <v>353</v>
      </c>
      <c r="H143" s="7" t="s">
        <v>181</v>
      </c>
      <c r="I143" s="7" t="s">
        <v>182</v>
      </c>
      <c r="J143" s="6" t="s">
        <v>80</v>
      </c>
      <c r="K143" s="6" t="s">
        <v>354</v>
      </c>
      <c r="L143" s="6" t="s">
        <v>173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>
        <v>3</v>
      </c>
      <c r="AI143" s="6"/>
      <c r="AJ143" s="6"/>
      <c r="AK143" s="6"/>
      <c r="AL143" s="6"/>
      <c r="AM143" s="7">
        <v>3</v>
      </c>
      <c r="AN143" s="21">
        <v>155</v>
      </c>
      <c r="AO143" s="21">
        <f t="shared" si="6"/>
        <v>465</v>
      </c>
    </row>
    <row r="144" spans="1:41" ht="50.45" customHeight="1" x14ac:dyDescent="0.2">
      <c r="A144" s="6"/>
      <c r="B144" s="6" t="s">
        <v>536</v>
      </c>
      <c r="C144" s="7" t="s">
        <v>22</v>
      </c>
      <c r="D144" s="7" t="s">
        <v>218</v>
      </c>
      <c r="E144" s="6">
        <v>21</v>
      </c>
      <c r="F144" s="6" t="s">
        <v>276</v>
      </c>
      <c r="G144" s="6" t="s">
        <v>277</v>
      </c>
      <c r="H144" s="7" t="s">
        <v>181</v>
      </c>
      <c r="I144" s="7" t="s">
        <v>182</v>
      </c>
      <c r="J144" s="6" t="s">
        <v>537</v>
      </c>
      <c r="K144" s="6"/>
      <c r="L144" s="7" t="s">
        <v>173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 t="s">
        <v>258</v>
      </c>
      <c r="AC144" s="6"/>
      <c r="AD144" s="6"/>
      <c r="AE144" s="6" t="s">
        <v>223</v>
      </c>
      <c r="AF144" s="6"/>
      <c r="AG144" s="6"/>
      <c r="AH144" s="6"/>
      <c r="AI144" s="6"/>
      <c r="AJ144" s="6"/>
      <c r="AK144" s="6"/>
      <c r="AL144" s="6"/>
      <c r="AM144" s="7">
        <v>3</v>
      </c>
      <c r="AN144" s="19">
        <v>155</v>
      </c>
      <c r="AO144" s="21">
        <f t="shared" si="6"/>
        <v>465</v>
      </c>
    </row>
    <row r="145" spans="1:41" ht="50.45" customHeight="1" x14ac:dyDescent="0.2">
      <c r="A145" s="6"/>
      <c r="B145" s="6" t="s">
        <v>538</v>
      </c>
      <c r="C145" s="7" t="s">
        <v>22</v>
      </c>
      <c r="D145" s="7" t="s">
        <v>218</v>
      </c>
      <c r="E145" s="6">
        <v>21</v>
      </c>
      <c r="F145" s="6" t="s">
        <v>539</v>
      </c>
      <c r="G145" s="6" t="s">
        <v>540</v>
      </c>
      <c r="H145" s="7" t="s">
        <v>181</v>
      </c>
      <c r="I145" s="7" t="s">
        <v>182</v>
      </c>
      <c r="J145" s="6" t="s">
        <v>93</v>
      </c>
      <c r="K145" s="6"/>
      <c r="L145" s="7" t="s">
        <v>173</v>
      </c>
      <c r="M145" s="6"/>
      <c r="N145" s="6"/>
      <c r="O145" s="6"/>
      <c r="P145" s="6"/>
      <c r="Q145" s="6"/>
      <c r="R145" s="6"/>
      <c r="S145" s="6" t="s">
        <v>223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7">
        <v>3</v>
      </c>
      <c r="AN145" s="19">
        <v>122</v>
      </c>
      <c r="AO145" s="21">
        <f t="shared" si="6"/>
        <v>366</v>
      </c>
    </row>
    <row r="146" spans="1:41" ht="50.45" customHeight="1" x14ac:dyDescent="0.2">
      <c r="A146" s="6"/>
      <c r="B146" s="6" t="s">
        <v>541</v>
      </c>
      <c r="C146" s="7" t="s">
        <v>22</v>
      </c>
      <c r="D146" s="7" t="s">
        <v>178</v>
      </c>
      <c r="E146" s="6">
        <v>22</v>
      </c>
      <c r="F146" s="6" t="s">
        <v>522</v>
      </c>
      <c r="G146" s="6" t="s">
        <v>523</v>
      </c>
      <c r="H146" s="7" t="s">
        <v>181</v>
      </c>
      <c r="I146" s="7" t="s">
        <v>182</v>
      </c>
      <c r="J146" s="6" t="s">
        <v>542</v>
      </c>
      <c r="K146" s="6" t="s">
        <v>543</v>
      </c>
      <c r="L146" s="7" t="s">
        <v>163</v>
      </c>
      <c r="M146" s="6"/>
      <c r="N146" s="6"/>
      <c r="O146" s="6"/>
      <c r="P146" s="6"/>
      <c r="Q146" s="6"/>
      <c r="R146" s="6"/>
      <c r="S146" s="6"/>
      <c r="T146" s="6">
        <v>1</v>
      </c>
      <c r="U146" s="6">
        <v>1</v>
      </c>
      <c r="V146" s="6"/>
      <c r="W146" s="6">
        <v>1</v>
      </c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7">
        <v>3</v>
      </c>
      <c r="AN146" s="19">
        <v>87</v>
      </c>
      <c r="AO146" s="21">
        <f t="shared" si="6"/>
        <v>261</v>
      </c>
    </row>
    <row r="147" spans="1:41" ht="50.45" customHeight="1" x14ac:dyDescent="0.2">
      <c r="A147" s="6"/>
      <c r="B147" s="6" t="str">
        <f>F147&amp;"-"&amp;J147</f>
        <v>J1GD2209-04</v>
      </c>
      <c r="C147" s="7" t="s">
        <v>22</v>
      </c>
      <c r="D147" s="7" t="s">
        <v>178</v>
      </c>
      <c r="E147" s="6">
        <v>22</v>
      </c>
      <c r="F147" s="6" t="s">
        <v>544</v>
      </c>
      <c r="G147" s="6" t="s">
        <v>545</v>
      </c>
      <c r="H147" s="7" t="s">
        <v>181</v>
      </c>
      <c r="I147" s="7" t="s">
        <v>182</v>
      </c>
      <c r="J147" s="6" t="s">
        <v>206</v>
      </c>
      <c r="K147" s="6" t="s">
        <v>546</v>
      </c>
      <c r="L147" s="7" t="s">
        <v>173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>
        <v>1</v>
      </c>
      <c r="X147" s="6"/>
      <c r="Y147" s="6">
        <v>1</v>
      </c>
      <c r="Z147" s="6">
        <v>1</v>
      </c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>
        <v>3</v>
      </c>
      <c r="AN147" s="19">
        <v>140</v>
      </c>
      <c r="AO147" s="21">
        <f t="shared" si="6"/>
        <v>420</v>
      </c>
    </row>
    <row r="148" spans="1:41" ht="50.45" customHeight="1" x14ac:dyDescent="0.2">
      <c r="A148" s="6"/>
      <c r="B148" s="6" t="str">
        <f>F148&amp;"-"&amp;J148</f>
        <v>61GC2274-30</v>
      </c>
      <c r="C148" s="7" t="s">
        <v>22</v>
      </c>
      <c r="D148" s="7" t="s">
        <v>178</v>
      </c>
      <c r="E148" s="6">
        <v>22</v>
      </c>
      <c r="F148" s="6" t="s">
        <v>318</v>
      </c>
      <c r="G148" s="6" t="s">
        <v>319</v>
      </c>
      <c r="H148" s="7" t="s">
        <v>181</v>
      </c>
      <c r="I148" s="7" t="s">
        <v>182</v>
      </c>
      <c r="J148" s="6" t="s">
        <v>60</v>
      </c>
      <c r="K148" s="6" t="s">
        <v>323</v>
      </c>
      <c r="L148" s="7" t="s">
        <v>173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>
        <v>3</v>
      </c>
      <c r="AH148" s="6"/>
      <c r="AI148" s="6"/>
      <c r="AJ148" s="6"/>
      <c r="AK148" s="6"/>
      <c r="AL148" s="6"/>
      <c r="AM148" s="6">
        <v>3</v>
      </c>
      <c r="AN148" s="19">
        <v>150</v>
      </c>
      <c r="AO148" s="21">
        <f t="shared" si="6"/>
        <v>450</v>
      </c>
    </row>
    <row r="149" spans="1:41" ht="50.45" customHeight="1" x14ac:dyDescent="0.2">
      <c r="A149" s="6"/>
      <c r="B149" s="6" t="str">
        <f>F149&amp;"-"&amp;J149</f>
        <v>V1GA2175-25</v>
      </c>
      <c r="C149" s="7" t="s">
        <v>22</v>
      </c>
      <c r="D149" s="6" t="s">
        <v>218</v>
      </c>
      <c r="E149" s="6">
        <v>21</v>
      </c>
      <c r="F149" s="6" t="s">
        <v>547</v>
      </c>
      <c r="G149" s="6" t="s">
        <v>548</v>
      </c>
      <c r="H149" s="7" t="s">
        <v>181</v>
      </c>
      <c r="I149" s="7" t="s">
        <v>182</v>
      </c>
      <c r="J149" s="6" t="s">
        <v>537</v>
      </c>
      <c r="K149" s="6" t="s">
        <v>549</v>
      </c>
      <c r="L149" s="6" t="s">
        <v>173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>
        <v>2</v>
      </c>
      <c r="AI149" s="6"/>
      <c r="AJ149" s="6"/>
      <c r="AK149" s="6"/>
      <c r="AL149" s="6"/>
      <c r="AM149" s="7">
        <v>2</v>
      </c>
      <c r="AN149" s="21">
        <v>75</v>
      </c>
      <c r="AO149" s="21">
        <f t="shared" si="6"/>
        <v>150</v>
      </c>
    </row>
    <row r="150" spans="1:41" ht="50.45" customHeight="1" x14ac:dyDescent="0.2">
      <c r="A150" s="6"/>
      <c r="B150" s="6" t="str">
        <f>F150&amp;"-"&amp;J150</f>
        <v>X1GA2000-48</v>
      </c>
      <c r="C150" s="7" t="s">
        <v>22</v>
      </c>
      <c r="D150" s="6" t="s">
        <v>178</v>
      </c>
      <c r="E150" s="6">
        <v>22</v>
      </c>
      <c r="F150" s="6" t="s">
        <v>398</v>
      </c>
      <c r="G150" s="6" t="s">
        <v>399</v>
      </c>
      <c r="H150" s="7" t="s">
        <v>181</v>
      </c>
      <c r="I150" s="7" t="s">
        <v>182</v>
      </c>
      <c r="J150" s="6" t="s">
        <v>550</v>
      </c>
      <c r="K150" s="6" t="s">
        <v>551</v>
      </c>
      <c r="L150" s="6" t="s">
        <v>173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v>2</v>
      </c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7">
        <v>2</v>
      </c>
      <c r="AN150" s="21">
        <v>150</v>
      </c>
      <c r="AO150" s="21">
        <f t="shared" si="6"/>
        <v>300</v>
      </c>
    </row>
    <row r="151" spans="1:41" ht="50.45" customHeight="1" x14ac:dyDescent="0.2">
      <c r="A151" s="6"/>
      <c r="B151" s="6" t="s">
        <v>552</v>
      </c>
      <c r="C151" s="7" t="s">
        <v>22</v>
      </c>
      <c r="D151" s="7" t="s">
        <v>178</v>
      </c>
      <c r="E151" s="6">
        <v>22</v>
      </c>
      <c r="F151" s="6" t="s">
        <v>332</v>
      </c>
      <c r="G151" s="6" t="s">
        <v>333</v>
      </c>
      <c r="H151" s="7" t="s">
        <v>181</v>
      </c>
      <c r="I151" s="7" t="s">
        <v>182</v>
      </c>
      <c r="J151" s="6" t="s">
        <v>359</v>
      </c>
      <c r="K151" s="6"/>
      <c r="L151" s="7" t="s">
        <v>173</v>
      </c>
      <c r="M151" s="6"/>
      <c r="N151" s="6"/>
      <c r="O151" s="6"/>
      <c r="P151" s="6"/>
      <c r="Q151" s="6"/>
      <c r="R151" s="6"/>
      <c r="S151" s="6"/>
      <c r="T151" s="6"/>
      <c r="U151" s="6"/>
      <c r="V151" s="6" t="s">
        <v>223</v>
      </c>
      <c r="W151" s="6" t="s">
        <v>223</v>
      </c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7">
        <v>2</v>
      </c>
      <c r="AN151" s="19">
        <v>155</v>
      </c>
      <c r="AO151" s="21">
        <f t="shared" si="6"/>
        <v>310</v>
      </c>
    </row>
    <row r="152" spans="1:41" ht="50.45" customHeight="1" x14ac:dyDescent="0.2">
      <c r="A152" s="6"/>
      <c r="B152" s="6" t="s">
        <v>553</v>
      </c>
      <c r="C152" s="7" t="s">
        <v>22</v>
      </c>
      <c r="D152" s="7" t="s">
        <v>178</v>
      </c>
      <c r="E152" s="6">
        <v>22</v>
      </c>
      <c r="F152" s="6" t="s">
        <v>554</v>
      </c>
      <c r="G152" s="6" t="s">
        <v>555</v>
      </c>
      <c r="H152" s="7" t="s">
        <v>181</v>
      </c>
      <c r="I152" s="7" t="s">
        <v>182</v>
      </c>
      <c r="J152" s="6" t="s">
        <v>242</v>
      </c>
      <c r="K152" s="6"/>
      <c r="L152" s="7" t="s">
        <v>173</v>
      </c>
      <c r="M152" s="6"/>
      <c r="N152" s="6"/>
      <c r="O152" s="6"/>
      <c r="P152" s="6"/>
      <c r="Q152" s="6"/>
      <c r="R152" s="6"/>
      <c r="S152" s="6"/>
      <c r="T152" s="6"/>
      <c r="U152" s="6"/>
      <c r="V152" s="6" t="s">
        <v>223</v>
      </c>
      <c r="W152" s="6"/>
      <c r="X152" s="6" t="s">
        <v>223</v>
      </c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7">
        <v>2</v>
      </c>
      <c r="AN152" s="19">
        <v>180</v>
      </c>
      <c r="AO152" s="21">
        <f t="shared" si="6"/>
        <v>360</v>
      </c>
    </row>
    <row r="153" spans="1:41" ht="50.45" customHeight="1" x14ac:dyDescent="0.2">
      <c r="A153" s="6"/>
      <c r="B153" s="6" t="s">
        <v>556</v>
      </c>
      <c r="C153" s="7" t="s">
        <v>22</v>
      </c>
      <c r="D153" s="7" t="s">
        <v>178</v>
      </c>
      <c r="E153" s="6">
        <v>22</v>
      </c>
      <c r="F153" s="6" t="s">
        <v>501</v>
      </c>
      <c r="G153" s="6" t="s">
        <v>502</v>
      </c>
      <c r="H153" s="7" t="s">
        <v>181</v>
      </c>
      <c r="I153" s="7" t="s">
        <v>182</v>
      </c>
      <c r="J153" s="6" t="s">
        <v>36</v>
      </c>
      <c r="K153" s="6"/>
      <c r="L153" s="7" t="s">
        <v>173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 t="s">
        <v>223</v>
      </c>
      <c r="X153" s="6" t="s">
        <v>223</v>
      </c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7">
        <v>2</v>
      </c>
      <c r="AN153" s="19">
        <v>96</v>
      </c>
      <c r="AO153" s="21">
        <f t="shared" si="6"/>
        <v>192</v>
      </c>
    </row>
    <row r="154" spans="1:41" ht="50.45" customHeight="1" x14ac:dyDescent="0.2">
      <c r="A154" s="6"/>
      <c r="B154" s="6" t="s">
        <v>557</v>
      </c>
      <c r="C154" s="7" t="s">
        <v>22</v>
      </c>
      <c r="D154" s="7" t="s">
        <v>218</v>
      </c>
      <c r="E154" s="6">
        <v>21</v>
      </c>
      <c r="F154" s="6" t="s">
        <v>558</v>
      </c>
      <c r="G154" s="6" t="s">
        <v>559</v>
      </c>
      <c r="H154" s="7" t="s">
        <v>181</v>
      </c>
      <c r="I154" s="7" t="s">
        <v>182</v>
      </c>
      <c r="J154" s="6" t="s">
        <v>93</v>
      </c>
      <c r="K154" s="6"/>
      <c r="L154" s="7" t="s">
        <v>173</v>
      </c>
      <c r="M154" s="6"/>
      <c r="N154" s="6"/>
      <c r="O154" s="6"/>
      <c r="P154" s="6"/>
      <c r="Q154" s="6"/>
      <c r="R154" s="6"/>
      <c r="S154" s="6" t="s">
        <v>223</v>
      </c>
      <c r="T154" s="6" t="s">
        <v>223</v>
      </c>
      <c r="U154" s="6"/>
      <c r="V154" s="6"/>
      <c r="W154" s="6" t="s">
        <v>223</v>
      </c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7">
        <v>2</v>
      </c>
      <c r="AN154" s="19">
        <v>138</v>
      </c>
      <c r="AO154" s="21">
        <f t="shared" si="6"/>
        <v>276</v>
      </c>
    </row>
    <row r="155" spans="1:41" ht="50.45" customHeight="1" x14ac:dyDescent="0.2">
      <c r="A155" s="6"/>
      <c r="B155" s="6" t="s">
        <v>560</v>
      </c>
      <c r="C155" s="7" t="s">
        <v>22</v>
      </c>
      <c r="D155" s="7" t="s">
        <v>218</v>
      </c>
      <c r="E155" s="6">
        <v>21</v>
      </c>
      <c r="F155" s="6" t="s">
        <v>561</v>
      </c>
      <c r="G155" s="6" t="s">
        <v>562</v>
      </c>
      <c r="H155" s="7" t="s">
        <v>181</v>
      </c>
      <c r="I155" s="7" t="s">
        <v>182</v>
      </c>
      <c r="J155" s="6" t="s">
        <v>242</v>
      </c>
      <c r="K155" s="6"/>
      <c r="L155" s="7" t="s">
        <v>173</v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 t="s">
        <v>223</v>
      </c>
      <c r="AA155" s="6" t="s">
        <v>223</v>
      </c>
      <c r="AB155" s="6"/>
      <c r="AC155" s="6" t="s">
        <v>223</v>
      </c>
      <c r="AD155" s="6" t="s">
        <v>223</v>
      </c>
      <c r="AE155" s="6" t="s">
        <v>223</v>
      </c>
      <c r="AF155" s="6" t="s">
        <v>223</v>
      </c>
      <c r="AG155" s="6" t="s">
        <v>223</v>
      </c>
      <c r="AH155" s="6"/>
      <c r="AI155" s="6"/>
      <c r="AJ155" s="6"/>
      <c r="AK155" s="6"/>
      <c r="AL155" s="6"/>
      <c r="AM155" s="7">
        <v>2</v>
      </c>
      <c r="AN155" s="19">
        <v>130</v>
      </c>
      <c r="AO155" s="21">
        <f t="shared" si="6"/>
        <v>260</v>
      </c>
    </row>
    <row r="156" spans="1:41" ht="50.45" customHeight="1" x14ac:dyDescent="0.2">
      <c r="A156" s="6"/>
      <c r="B156" s="6" t="str">
        <f>F156&amp;"-"&amp;J156</f>
        <v>J1GD2218-06</v>
      </c>
      <c r="C156" s="7" t="s">
        <v>22</v>
      </c>
      <c r="D156" s="7" t="s">
        <v>178</v>
      </c>
      <c r="E156" s="6">
        <v>22</v>
      </c>
      <c r="F156" s="6" t="s">
        <v>395</v>
      </c>
      <c r="G156" s="6" t="s">
        <v>396</v>
      </c>
      <c r="H156" s="7" t="s">
        <v>181</v>
      </c>
      <c r="I156" s="7" t="s">
        <v>182</v>
      </c>
      <c r="J156" s="6" t="s">
        <v>211</v>
      </c>
      <c r="K156" s="6" t="s">
        <v>397</v>
      </c>
      <c r="L156" s="7" t="s">
        <v>173</v>
      </c>
      <c r="M156" s="6"/>
      <c r="N156" s="6"/>
      <c r="O156" s="6"/>
      <c r="P156" s="6"/>
      <c r="Q156" s="6"/>
      <c r="R156" s="6"/>
      <c r="S156" s="6"/>
      <c r="T156" s="6"/>
      <c r="U156" s="6">
        <v>1</v>
      </c>
      <c r="V156" s="6"/>
      <c r="W156" s="6">
        <v>1</v>
      </c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>
        <v>2</v>
      </c>
      <c r="AN156" s="19">
        <v>140</v>
      </c>
      <c r="AO156" s="21">
        <f t="shared" si="6"/>
        <v>280</v>
      </c>
    </row>
    <row r="157" spans="1:41" ht="50.45" customHeight="1" x14ac:dyDescent="0.2">
      <c r="A157" s="6"/>
      <c r="B157" s="6" t="str">
        <f>F157&amp;"-"&amp;J157</f>
        <v>J1GK2171-63</v>
      </c>
      <c r="C157" s="7" t="s">
        <v>22</v>
      </c>
      <c r="D157" s="7" t="s">
        <v>218</v>
      </c>
      <c r="E157" s="6">
        <v>21</v>
      </c>
      <c r="F157" s="6" t="s">
        <v>563</v>
      </c>
      <c r="G157" s="6" t="s">
        <v>564</v>
      </c>
      <c r="H157" s="7" t="s">
        <v>181</v>
      </c>
      <c r="I157" s="7" t="s">
        <v>182</v>
      </c>
      <c r="J157" s="6" t="s">
        <v>80</v>
      </c>
      <c r="K157" s="6" t="s">
        <v>565</v>
      </c>
      <c r="L157" s="7" t="s">
        <v>173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>
        <v>2</v>
      </c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>
        <v>2</v>
      </c>
      <c r="AN157" s="19">
        <v>135</v>
      </c>
      <c r="AO157" s="21">
        <f t="shared" si="6"/>
        <v>270</v>
      </c>
    </row>
    <row r="158" spans="1:41" ht="50.45" customHeight="1" x14ac:dyDescent="0.2">
      <c r="A158" s="6"/>
      <c r="B158" s="6" t="str">
        <f>F158&amp;"-"&amp;J158</f>
        <v>J1GJ2170-40</v>
      </c>
      <c r="C158" s="7" t="s">
        <v>22</v>
      </c>
      <c r="D158" s="6" t="s">
        <v>218</v>
      </c>
      <c r="E158" s="6">
        <v>21</v>
      </c>
      <c r="F158" s="6" t="s">
        <v>453</v>
      </c>
      <c r="G158" s="6" t="s">
        <v>454</v>
      </c>
      <c r="H158" s="7" t="s">
        <v>181</v>
      </c>
      <c r="I158" s="7" t="s">
        <v>182</v>
      </c>
      <c r="J158" s="6" t="s">
        <v>248</v>
      </c>
      <c r="K158" s="6" t="s">
        <v>300</v>
      </c>
      <c r="L158" s="6" t="s">
        <v>173</v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>
        <v>1</v>
      </c>
      <c r="AK158" s="6"/>
      <c r="AL158" s="6"/>
      <c r="AM158" s="7">
        <v>1</v>
      </c>
      <c r="AN158" s="21">
        <v>150</v>
      </c>
      <c r="AO158" s="21">
        <f t="shared" si="6"/>
        <v>150</v>
      </c>
    </row>
    <row r="159" spans="1:41" ht="50.45" customHeight="1" x14ac:dyDescent="0.2">
      <c r="A159" s="6"/>
      <c r="B159" s="6" t="str">
        <f>F159&amp;"-"&amp;J159</f>
        <v>X1GA2000-25</v>
      </c>
      <c r="C159" s="7" t="s">
        <v>22</v>
      </c>
      <c r="D159" s="6" t="s">
        <v>218</v>
      </c>
      <c r="E159" s="6">
        <v>21</v>
      </c>
      <c r="F159" s="6" t="s">
        <v>398</v>
      </c>
      <c r="G159" s="6" t="s">
        <v>399</v>
      </c>
      <c r="H159" s="7" t="s">
        <v>181</v>
      </c>
      <c r="I159" s="7" t="s">
        <v>182</v>
      </c>
      <c r="J159" s="6" t="s">
        <v>537</v>
      </c>
      <c r="K159" s="6" t="s">
        <v>566</v>
      </c>
      <c r="L159" s="6" t="s">
        <v>173</v>
      </c>
      <c r="M159" s="6"/>
      <c r="N159" s="6"/>
      <c r="O159" s="6"/>
      <c r="P159" s="6"/>
      <c r="Q159" s="6"/>
      <c r="R159" s="6"/>
      <c r="S159" s="6"/>
      <c r="T159" s="6"/>
      <c r="U159" s="6"/>
      <c r="V159" s="6">
        <v>1</v>
      </c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7">
        <v>1</v>
      </c>
      <c r="AN159" s="21">
        <v>150</v>
      </c>
      <c r="AO159" s="21">
        <f t="shared" si="6"/>
        <v>150</v>
      </c>
    </row>
    <row r="160" spans="1:41" ht="50.45" customHeight="1" x14ac:dyDescent="0.2">
      <c r="A160" s="6"/>
      <c r="B160" s="6" t="str">
        <f>F160&amp;"-"&amp;J160</f>
        <v>X1GA2180-38</v>
      </c>
      <c r="C160" s="7" t="s">
        <v>22</v>
      </c>
      <c r="D160" s="6" t="s">
        <v>178</v>
      </c>
      <c r="E160" s="6">
        <v>22</v>
      </c>
      <c r="F160" s="6" t="s">
        <v>567</v>
      </c>
      <c r="G160" s="6" t="s">
        <v>568</v>
      </c>
      <c r="H160" s="7" t="s">
        <v>181</v>
      </c>
      <c r="I160" s="7" t="s">
        <v>182</v>
      </c>
      <c r="J160" s="6" t="s">
        <v>87</v>
      </c>
      <c r="K160" s="6" t="s">
        <v>297</v>
      </c>
      <c r="L160" s="6" t="s">
        <v>173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>
        <v>1</v>
      </c>
      <c r="AK160" s="6"/>
      <c r="AL160" s="6"/>
      <c r="AM160" s="7">
        <v>1</v>
      </c>
      <c r="AN160" s="21">
        <v>80</v>
      </c>
      <c r="AO160" s="21">
        <f t="shared" si="6"/>
        <v>80</v>
      </c>
    </row>
    <row r="161" spans="1:41" ht="50.45" customHeight="1" x14ac:dyDescent="0.2">
      <c r="A161" s="6"/>
      <c r="B161" s="6" t="s">
        <v>569</v>
      </c>
      <c r="C161" s="7" t="s">
        <v>22</v>
      </c>
      <c r="D161" s="7" t="s">
        <v>178</v>
      </c>
      <c r="E161" s="6">
        <v>22</v>
      </c>
      <c r="F161" s="6" t="s">
        <v>276</v>
      </c>
      <c r="G161" s="6" t="s">
        <v>277</v>
      </c>
      <c r="H161" s="7" t="s">
        <v>181</v>
      </c>
      <c r="I161" s="7" t="s">
        <v>182</v>
      </c>
      <c r="J161" s="6" t="s">
        <v>30</v>
      </c>
      <c r="K161" s="6"/>
      <c r="L161" s="7" t="s">
        <v>173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 t="s">
        <v>223</v>
      </c>
      <c r="AC161" s="6"/>
      <c r="AD161" s="6"/>
      <c r="AE161" s="6" t="s">
        <v>437</v>
      </c>
      <c r="AF161" s="6"/>
      <c r="AG161" s="6"/>
      <c r="AH161" s="6"/>
      <c r="AI161" s="6"/>
      <c r="AJ161" s="6"/>
      <c r="AK161" s="6"/>
      <c r="AL161" s="6"/>
      <c r="AM161" s="7">
        <v>1</v>
      </c>
      <c r="AN161" s="19">
        <v>155</v>
      </c>
      <c r="AO161" s="21">
        <f t="shared" si="6"/>
        <v>155</v>
      </c>
    </row>
    <row r="162" spans="1:41" ht="50.45" customHeight="1" x14ac:dyDescent="0.2">
      <c r="A162" s="6"/>
      <c r="B162" s="6" t="s">
        <v>570</v>
      </c>
      <c r="C162" s="7" t="s">
        <v>22</v>
      </c>
      <c r="D162" s="7" t="s">
        <v>218</v>
      </c>
      <c r="E162" s="6">
        <v>21</v>
      </c>
      <c r="F162" s="6" t="s">
        <v>571</v>
      </c>
      <c r="G162" s="6" t="s">
        <v>427</v>
      </c>
      <c r="H162" s="7" t="s">
        <v>181</v>
      </c>
      <c r="I162" s="7" t="s">
        <v>182</v>
      </c>
      <c r="J162" s="6" t="s">
        <v>572</v>
      </c>
      <c r="K162" s="6"/>
      <c r="L162" s="7" t="s">
        <v>173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 t="s">
        <v>223</v>
      </c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7">
        <v>1</v>
      </c>
      <c r="AN162" s="19">
        <v>140</v>
      </c>
      <c r="AO162" s="21">
        <f t="shared" si="6"/>
        <v>140</v>
      </c>
    </row>
    <row r="163" spans="1:41" ht="50.45" customHeight="1" x14ac:dyDescent="0.2">
      <c r="A163" s="6"/>
      <c r="B163" s="6" t="s">
        <v>573</v>
      </c>
      <c r="C163" s="7" t="s">
        <v>22</v>
      </c>
      <c r="D163" s="7" t="s">
        <v>218</v>
      </c>
      <c r="E163" s="6">
        <v>21</v>
      </c>
      <c r="F163" s="6" t="s">
        <v>574</v>
      </c>
      <c r="G163" s="6" t="s">
        <v>484</v>
      </c>
      <c r="H163" s="7" t="s">
        <v>181</v>
      </c>
      <c r="I163" s="7" t="s">
        <v>182</v>
      </c>
      <c r="J163" s="6" t="s">
        <v>575</v>
      </c>
      <c r="K163" s="6"/>
      <c r="L163" s="7" t="s">
        <v>173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 t="s">
        <v>223</v>
      </c>
      <c r="AE163" s="6"/>
      <c r="AF163" s="6"/>
      <c r="AG163" s="6"/>
      <c r="AH163" s="6"/>
      <c r="AI163" s="6"/>
      <c r="AJ163" s="6"/>
      <c r="AK163" s="6"/>
      <c r="AL163" s="6"/>
      <c r="AM163" s="7">
        <v>1</v>
      </c>
      <c r="AN163" s="19">
        <v>140</v>
      </c>
      <c r="AO163" s="21">
        <f t="shared" si="6"/>
        <v>140</v>
      </c>
    </row>
    <row r="164" spans="1:41" ht="50.45" customHeight="1" x14ac:dyDescent="0.2">
      <c r="A164" s="6"/>
      <c r="B164" s="6" t="s">
        <v>576</v>
      </c>
      <c r="C164" s="7" t="s">
        <v>22</v>
      </c>
      <c r="D164" s="7" t="s">
        <v>178</v>
      </c>
      <c r="E164" s="6">
        <v>22</v>
      </c>
      <c r="F164" s="6" t="s">
        <v>355</v>
      </c>
      <c r="G164" s="6" t="s">
        <v>356</v>
      </c>
      <c r="H164" s="7" t="s">
        <v>181</v>
      </c>
      <c r="I164" s="7" t="s">
        <v>182</v>
      </c>
      <c r="J164" s="6" t="s">
        <v>577</v>
      </c>
      <c r="K164" s="6"/>
      <c r="L164" s="7" t="s">
        <v>173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 t="s">
        <v>223</v>
      </c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7">
        <v>1</v>
      </c>
      <c r="AN164" s="19">
        <v>175</v>
      </c>
      <c r="AO164" s="21">
        <f t="shared" si="6"/>
        <v>175</v>
      </c>
    </row>
    <row r="165" spans="1:41" ht="50.45" customHeight="1" x14ac:dyDescent="0.2">
      <c r="A165" s="6"/>
      <c r="B165" s="6" t="s">
        <v>578</v>
      </c>
      <c r="C165" s="7" t="s">
        <v>22</v>
      </c>
      <c r="D165" s="7" t="s">
        <v>218</v>
      </c>
      <c r="E165" s="6">
        <v>21</v>
      </c>
      <c r="F165" s="6" t="s">
        <v>579</v>
      </c>
      <c r="G165" s="6" t="s">
        <v>406</v>
      </c>
      <c r="H165" s="7" t="s">
        <v>181</v>
      </c>
      <c r="I165" s="7" t="s">
        <v>182</v>
      </c>
      <c r="J165" s="6" t="s">
        <v>248</v>
      </c>
      <c r="K165" s="6"/>
      <c r="L165" s="7" t="s">
        <v>173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 t="s">
        <v>223</v>
      </c>
      <c r="AD165" s="6"/>
      <c r="AE165" s="6"/>
      <c r="AF165" s="6"/>
      <c r="AG165" s="6"/>
      <c r="AH165" s="6"/>
      <c r="AI165" s="6"/>
      <c r="AJ165" s="6"/>
      <c r="AK165" s="6"/>
      <c r="AL165" s="6"/>
      <c r="AM165" s="7">
        <v>1</v>
      </c>
      <c r="AN165" s="19">
        <v>135</v>
      </c>
      <c r="AO165" s="21">
        <f t="shared" si="6"/>
        <v>135</v>
      </c>
    </row>
    <row r="166" spans="1:41" ht="50.45" customHeight="1" x14ac:dyDescent="0.2">
      <c r="A166" s="6"/>
      <c r="B166" s="6" t="s">
        <v>580</v>
      </c>
      <c r="C166" s="7" t="s">
        <v>22</v>
      </c>
      <c r="D166" s="7" t="s">
        <v>178</v>
      </c>
      <c r="E166" s="6">
        <v>22</v>
      </c>
      <c r="F166" s="6" t="s">
        <v>405</v>
      </c>
      <c r="G166" s="6" t="s">
        <v>406</v>
      </c>
      <c r="H166" s="7" t="s">
        <v>181</v>
      </c>
      <c r="I166" s="7" t="s">
        <v>182</v>
      </c>
      <c r="J166" s="6" t="s">
        <v>251</v>
      </c>
      <c r="K166" s="6"/>
      <c r="L166" s="7" t="s">
        <v>173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 t="s">
        <v>223</v>
      </c>
      <c r="AD166" s="6"/>
      <c r="AE166" s="6"/>
      <c r="AF166" s="6"/>
      <c r="AG166" s="6"/>
      <c r="AH166" s="6"/>
      <c r="AI166" s="6"/>
      <c r="AJ166" s="6"/>
      <c r="AK166" s="6"/>
      <c r="AL166" s="6"/>
      <c r="AM166" s="7">
        <v>1</v>
      </c>
      <c r="AN166" s="19">
        <v>145</v>
      </c>
      <c r="AO166" s="21">
        <f t="shared" si="6"/>
        <v>145</v>
      </c>
    </row>
    <row r="167" spans="1:41" ht="50.45" customHeight="1" x14ac:dyDescent="0.2">
      <c r="A167" s="6"/>
      <c r="B167" s="6" t="s">
        <v>581</v>
      </c>
      <c r="C167" s="7" t="s">
        <v>22</v>
      </c>
      <c r="D167" s="7" t="s">
        <v>218</v>
      </c>
      <c r="E167" s="6">
        <v>16</v>
      </c>
      <c r="F167" s="6" t="s">
        <v>582</v>
      </c>
      <c r="G167" s="6" t="s">
        <v>583</v>
      </c>
      <c r="H167" s="7" t="s">
        <v>181</v>
      </c>
      <c r="I167" s="7" t="s">
        <v>182</v>
      </c>
      <c r="J167" s="6" t="s">
        <v>499</v>
      </c>
      <c r="K167" s="6"/>
      <c r="L167" s="7" t="s">
        <v>173</v>
      </c>
      <c r="M167" s="6" t="s">
        <v>223</v>
      </c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7">
        <v>1</v>
      </c>
      <c r="AN167" s="19">
        <v>68</v>
      </c>
      <c r="AO167" s="21">
        <f t="shared" si="6"/>
        <v>68</v>
      </c>
    </row>
    <row r="168" spans="1:41" ht="50.45" customHeight="1" x14ac:dyDescent="0.2">
      <c r="A168" s="6"/>
      <c r="B168" s="6" t="s">
        <v>584</v>
      </c>
      <c r="C168" s="7" t="s">
        <v>22</v>
      </c>
      <c r="D168" s="7" t="s">
        <v>218</v>
      </c>
      <c r="E168" s="6">
        <v>21</v>
      </c>
      <c r="F168" s="6" t="s">
        <v>585</v>
      </c>
      <c r="G168" s="6" t="s">
        <v>586</v>
      </c>
      <c r="H168" s="7" t="s">
        <v>181</v>
      </c>
      <c r="I168" s="7" t="s">
        <v>182</v>
      </c>
      <c r="J168" s="6" t="s">
        <v>542</v>
      </c>
      <c r="K168" s="6"/>
      <c r="L168" s="7" t="s">
        <v>173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 t="s">
        <v>223</v>
      </c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7">
        <v>1</v>
      </c>
      <c r="AN168" s="19">
        <v>85</v>
      </c>
      <c r="AO168" s="21">
        <f t="shared" si="6"/>
        <v>85</v>
      </c>
    </row>
    <row r="169" spans="1:41" ht="50.45" customHeight="1" x14ac:dyDescent="0.2">
      <c r="A169" s="6"/>
      <c r="B169" s="6" t="s">
        <v>587</v>
      </c>
      <c r="C169" s="7" t="s">
        <v>22</v>
      </c>
      <c r="D169" s="7" t="s">
        <v>178</v>
      </c>
      <c r="E169" s="6">
        <v>22</v>
      </c>
      <c r="F169" s="6" t="s">
        <v>588</v>
      </c>
      <c r="G169" s="6" t="s">
        <v>589</v>
      </c>
      <c r="H169" s="7" t="s">
        <v>181</v>
      </c>
      <c r="I169" s="7" t="s">
        <v>182</v>
      </c>
      <c r="J169" s="6" t="s">
        <v>60</v>
      </c>
      <c r="K169" s="6"/>
      <c r="L169" s="7" t="s">
        <v>173</v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 t="s">
        <v>258</v>
      </c>
      <c r="Y169" s="6" t="s">
        <v>223</v>
      </c>
      <c r="Z169" s="6" t="s">
        <v>265</v>
      </c>
      <c r="AA169" s="6" t="s">
        <v>189</v>
      </c>
      <c r="AB169" s="6" t="s">
        <v>265</v>
      </c>
      <c r="AC169" s="6" t="s">
        <v>265</v>
      </c>
      <c r="AD169" s="6" t="s">
        <v>590</v>
      </c>
      <c r="AE169" s="6" t="s">
        <v>258</v>
      </c>
      <c r="AF169" s="6" t="s">
        <v>265</v>
      </c>
      <c r="AG169" s="6" t="s">
        <v>223</v>
      </c>
      <c r="AH169" s="6"/>
      <c r="AI169" s="6"/>
      <c r="AJ169" s="6"/>
      <c r="AK169" s="6"/>
      <c r="AL169" s="6"/>
      <c r="AM169" s="7">
        <v>1</v>
      </c>
      <c r="AN169" s="19">
        <v>80</v>
      </c>
      <c r="AO169" s="21">
        <f t="shared" si="6"/>
        <v>80</v>
      </c>
    </row>
    <row r="170" spans="1:41" ht="50.45" customHeight="1" x14ac:dyDescent="0.2">
      <c r="A170" s="6"/>
      <c r="B170" s="6" t="s">
        <v>591</v>
      </c>
      <c r="C170" s="7" t="s">
        <v>22</v>
      </c>
      <c r="D170" s="7" t="s">
        <v>218</v>
      </c>
      <c r="E170" s="6">
        <v>21</v>
      </c>
      <c r="F170" s="6" t="s">
        <v>539</v>
      </c>
      <c r="G170" s="6" t="s">
        <v>540</v>
      </c>
      <c r="H170" s="7" t="s">
        <v>181</v>
      </c>
      <c r="I170" s="7" t="s">
        <v>182</v>
      </c>
      <c r="J170" s="6" t="s">
        <v>242</v>
      </c>
      <c r="K170" s="6"/>
      <c r="L170" s="7" t="s">
        <v>173</v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 t="s">
        <v>223</v>
      </c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7">
        <v>1</v>
      </c>
      <c r="AN170" s="19">
        <v>122</v>
      </c>
      <c r="AO170" s="21">
        <f t="shared" si="6"/>
        <v>122</v>
      </c>
    </row>
    <row r="171" spans="1:41" ht="50.45" customHeight="1" x14ac:dyDescent="0.2">
      <c r="A171" s="6"/>
      <c r="B171" s="6" t="s">
        <v>592</v>
      </c>
      <c r="C171" s="7" t="s">
        <v>22</v>
      </c>
      <c r="D171" s="7" t="s">
        <v>178</v>
      </c>
      <c r="E171" s="6">
        <v>22</v>
      </c>
      <c r="F171" s="6" t="s">
        <v>593</v>
      </c>
      <c r="G171" s="6" t="s">
        <v>488</v>
      </c>
      <c r="H171" s="7" t="s">
        <v>181</v>
      </c>
      <c r="I171" s="7" t="s">
        <v>182</v>
      </c>
      <c r="J171" s="6" t="s">
        <v>93</v>
      </c>
      <c r="K171" s="6"/>
      <c r="L171" s="7" t="s">
        <v>173</v>
      </c>
      <c r="M171" s="6"/>
      <c r="N171" s="6"/>
      <c r="O171" s="6"/>
      <c r="P171" s="6"/>
      <c r="Q171" s="6"/>
      <c r="R171" s="6"/>
      <c r="S171" s="6" t="s">
        <v>223</v>
      </c>
      <c r="T171" s="6" t="s">
        <v>223</v>
      </c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7">
        <v>1</v>
      </c>
      <c r="AN171" s="19">
        <v>148</v>
      </c>
      <c r="AO171" s="21">
        <f t="shared" si="6"/>
        <v>148</v>
      </c>
    </row>
    <row r="172" spans="1:41" ht="50.45" customHeight="1" x14ac:dyDescent="0.2">
      <c r="A172" s="6"/>
      <c r="B172" s="6" t="s">
        <v>594</v>
      </c>
      <c r="C172" s="7" t="s">
        <v>22</v>
      </c>
      <c r="D172" s="7" t="s">
        <v>218</v>
      </c>
      <c r="E172" s="6">
        <v>21</v>
      </c>
      <c r="F172" s="6" t="s">
        <v>595</v>
      </c>
      <c r="G172" s="6" t="s">
        <v>596</v>
      </c>
      <c r="H172" s="7" t="s">
        <v>181</v>
      </c>
      <c r="I172" s="7" t="s">
        <v>182</v>
      </c>
      <c r="J172" s="6" t="s">
        <v>30</v>
      </c>
      <c r="K172" s="6" t="s">
        <v>76</v>
      </c>
      <c r="L172" s="7" t="s">
        <v>163</v>
      </c>
      <c r="M172" s="6"/>
      <c r="N172" s="6"/>
      <c r="O172" s="6"/>
      <c r="P172" s="6"/>
      <c r="Q172" s="6"/>
      <c r="R172" s="6"/>
      <c r="S172" s="6"/>
      <c r="T172" s="6">
        <v>1</v>
      </c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7">
        <v>1</v>
      </c>
      <c r="AN172" s="19">
        <v>244</v>
      </c>
      <c r="AO172" s="21">
        <f t="shared" si="6"/>
        <v>244</v>
      </c>
    </row>
    <row r="173" spans="1:41" ht="50.45" customHeight="1" x14ac:dyDescent="0.2">
      <c r="A173" s="6"/>
      <c r="B173" s="6" t="s">
        <v>538</v>
      </c>
      <c r="C173" s="7" t="s">
        <v>22</v>
      </c>
      <c r="D173" s="7" t="s">
        <v>218</v>
      </c>
      <c r="E173" s="6">
        <v>21</v>
      </c>
      <c r="F173" s="6" t="s">
        <v>539</v>
      </c>
      <c r="G173" s="6" t="s">
        <v>540</v>
      </c>
      <c r="H173" s="7" t="s">
        <v>181</v>
      </c>
      <c r="I173" s="7" t="s">
        <v>182</v>
      </c>
      <c r="J173" s="6" t="s">
        <v>93</v>
      </c>
      <c r="K173" s="6" t="s">
        <v>597</v>
      </c>
      <c r="L173" s="7" t="s">
        <v>163</v>
      </c>
      <c r="M173" s="6"/>
      <c r="N173" s="6"/>
      <c r="O173" s="6"/>
      <c r="P173" s="6"/>
      <c r="Q173" s="6"/>
      <c r="R173" s="6">
        <v>1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7">
        <v>1</v>
      </c>
      <c r="AN173" s="19">
        <v>122</v>
      </c>
      <c r="AO173" s="21">
        <f t="shared" si="6"/>
        <v>122</v>
      </c>
    </row>
    <row r="174" spans="1:41" ht="50.45" customHeight="1" x14ac:dyDescent="0.2">
      <c r="A174" s="6"/>
      <c r="B174" s="6" t="str">
        <f t="shared" ref="B174:B180" si="7">F174&amp;"-"&amp;J174</f>
        <v>J1GC2081-45</v>
      </c>
      <c r="C174" s="7" t="s">
        <v>22</v>
      </c>
      <c r="D174" s="7" t="s">
        <v>178</v>
      </c>
      <c r="E174" s="6">
        <v>21</v>
      </c>
      <c r="F174" s="6" t="s">
        <v>442</v>
      </c>
      <c r="G174" s="6" t="s">
        <v>443</v>
      </c>
      <c r="H174" s="7" t="s">
        <v>181</v>
      </c>
      <c r="I174" s="7" t="s">
        <v>182</v>
      </c>
      <c r="J174" s="6" t="s">
        <v>68</v>
      </c>
      <c r="K174" s="6" t="s">
        <v>598</v>
      </c>
      <c r="L174" s="7" t="s">
        <v>173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>
        <v>1</v>
      </c>
      <c r="AJ174" s="6"/>
      <c r="AK174" s="6"/>
      <c r="AL174" s="6"/>
      <c r="AM174" s="6">
        <v>1</v>
      </c>
      <c r="AN174" s="19">
        <v>100</v>
      </c>
      <c r="AO174" s="21">
        <f t="shared" si="6"/>
        <v>100</v>
      </c>
    </row>
    <row r="175" spans="1:41" ht="50.45" customHeight="1" x14ac:dyDescent="0.2">
      <c r="A175" s="6"/>
      <c r="B175" s="6" t="str">
        <f t="shared" si="7"/>
        <v>J1GC2103-15</v>
      </c>
      <c r="C175" s="7" t="s">
        <v>22</v>
      </c>
      <c r="D175" s="7" t="s">
        <v>178</v>
      </c>
      <c r="E175" s="6">
        <v>22</v>
      </c>
      <c r="F175" s="6" t="s">
        <v>276</v>
      </c>
      <c r="G175" s="6" t="s">
        <v>277</v>
      </c>
      <c r="H175" s="7" t="s">
        <v>181</v>
      </c>
      <c r="I175" s="7" t="s">
        <v>182</v>
      </c>
      <c r="J175" s="6" t="s">
        <v>234</v>
      </c>
      <c r="K175" s="6" t="s">
        <v>599</v>
      </c>
      <c r="L175" s="7" t="s">
        <v>173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>
        <v>1</v>
      </c>
      <c r="AH175" s="6"/>
      <c r="AI175" s="6"/>
      <c r="AJ175" s="6"/>
      <c r="AK175" s="6"/>
      <c r="AL175" s="6"/>
      <c r="AM175" s="6">
        <v>1</v>
      </c>
      <c r="AN175" s="19">
        <v>155</v>
      </c>
      <c r="AO175" s="21">
        <f t="shared" si="6"/>
        <v>155</v>
      </c>
    </row>
    <row r="176" spans="1:41" ht="50.45" customHeight="1" x14ac:dyDescent="0.2">
      <c r="A176" s="6"/>
      <c r="B176" s="6" t="str">
        <f t="shared" si="7"/>
        <v>J1GC2148-42</v>
      </c>
      <c r="C176" s="7" t="s">
        <v>22</v>
      </c>
      <c r="D176" s="7" t="s">
        <v>218</v>
      </c>
      <c r="E176" s="6">
        <v>21</v>
      </c>
      <c r="F176" s="6" t="s">
        <v>391</v>
      </c>
      <c r="G176" s="6" t="s">
        <v>392</v>
      </c>
      <c r="H176" s="7" t="s">
        <v>181</v>
      </c>
      <c r="I176" s="7" t="s">
        <v>182</v>
      </c>
      <c r="J176" s="6" t="s">
        <v>393</v>
      </c>
      <c r="K176" s="6" t="s">
        <v>394</v>
      </c>
      <c r="L176" s="7" t="s">
        <v>173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v>1</v>
      </c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>
        <v>1</v>
      </c>
      <c r="AN176" s="19">
        <v>125</v>
      </c>
      <c r="AO176" s="21">
        <f t="shared" si="6"/>
        <v>125</v>
      </c>
    </row>
    <row r="177" spans="1:41" ht="50.45" customHeight="1" x14ac:dyDescent="0.2">
      <c r="A177" s="6"/>
      <c r="B177" s="6" t="str">
        <f t="shared" si="7"/>
        <v>J1GJ2170-40</v>
      </c>
      <c r="C177" s="7" t="s">
        <v>22</v>
      </c>
      <c r="D177" s="7" t="s">
        <v>218</v>
      </c>
      <c r="E177" s="6">
        <v>21</v>
      </c>
      <c r="F177" s="6" t="s">
        <v>453</v>
      </c>
      <c r="G177" s="6" t="s">
        <v>454</v>
      </c>
      <c r="H177" s="7" t="s">
        <v>181</v>
      </c>
      <c r="I177" s="7" t="s">
        <v>182</v>
      </c>
      <c r="J177" s="6" t="s">
        <v>248</v>
      </c>
      <c r="K177" s="6" t="s">
        <v>300</v>
      </c>
      <c r="L177" s="7" t="s">
        <v>173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>
        <v>1</v>
      </c>
      <c r="AK177" s="6"/>
      <c r="AL177" s="6"/>
      <c r="AM177" s="6">
        <v>1</v>
      </c>
      <c r="AN177" s="19">
        <v>150</v>
      </c>
      <c r="AO177" s="21">
        <f t="shared" si="6"/>
        <v>150</v>
      </c>
    </row>
    <row r="178" spans="1:41" ht="50.45" customHeight="1" x14ac:dyDescent="0.2">
      <c r="A178" s="6"/>
      <c r="B178" s="6" t="str">
        <f t="shared" si="7"/>
        <v>V1GA2000-20</v>
      </c>
      <c r="C178" s="7" t="s">
        <v>22</v>
      </c>
      <c r="D178" s="7" t="s">
        <v>218</v>
      </c>
      <c r="E178" s="6">
        <v>20</v>
      </c>
      <c r="F178" s="6" t="s">
        <v>340</v>
      </c>
      <c r="G178" s="6" t="s">
        <v>341</v>
      </c>
      <c r="H178" s="7" t="s">
        <v>181</v>
      </c>
      <c r="I178" s="7" t="s">
        <v>182</v>
      </c>
      <c r="J178" s="6" t="s">
        <v>336</v>
      </c>
      <c r="K178" s="6" t="s">
        <v>337</v>
      </c>
      <c r="L178" s="7" t="s">
        <v>173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>
        <v>1</v>
      </c>
      <c r="AL178" s="6"/>
      <c r="AM178" s="6">
        <v>1</v>
      </c>
      <c r="AN178" s="19">
        <v>155</v>
      </c>
      <c r="AO178" s="21">
        <f t="shared" si="6"/>
        <v>155</v>
      </c>
    </row>
    <row r="179" spans="1:41" ht="50.45" customHeight="1" x14ac:dyDescent="0.2">
      <c r="A179" s="6"/>
      <c r="B179" s="6" t="str">
        <f t="shared" si="7"/>
        <v>61GC2220-40</v>
      </c>
      <c r="C179" s="7" t="s">
        <v>22</v>
      </c>
      <c r="D179" s="7" t="s">
        <v>178</v>
      </c>
      <c r="E179" s="6">
        <v>22</v>
      </c>
      <c r="F179" s="6" t="s">
        <v>246</v>
      </c>
      <c r="G179" s="6" t="s">
        <v>247</v>
      </c>
      <c r="H179" s="7" t="s">
        <v>181</v>
      </c>
      <c r="I179" s="7" t="s">
        <v>182</v>
      </c>
      <c r="J179" s="6" t="s">
        <v>248</v>
      </c>
      <c r="K179" s="6" t="s">
        <v>249</v>
      </c>
      <c r="L179" s="7" t="s">
        <v>173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>
        <v>1</v>
      </c>
      <c r="AE179" s="6"/>
      <c r="AF179" s="6"/>
      <c r="AG179" s="6"/>
      <c r="AH179" s="6"/>
      <c r="AI179" s="6"/>
      <c r="AJ179" s="6"/>
      <c r="AK179" s="6"/>
      <c r="AL179" s="6"/>
      <c r="AM179" s="6">
        <v>1</v>
      </c>
      <c r="AN179" s="19">
        <v>110</v>
      </c>
      <c r="AO179" s="21">
        <f t="shared" si="6"/>
        <v>110</v>
      </c>
    </row>
    <row r="180" spans="1:41" ht="50.45" customHeight="1" x14ac:dyDescent="0.2">
      <c r="A180" s="6"/>
      <c r="B180" s="6" t="str">
        <f t="shared" si="7"/>
        <v>61GC2274-40</v>
      </c>
      <c r="C180" s="7" t="s">
        <v>22</v>
      </c>
      <c r="D180" s="7" t="s">
        <v>178</v>
      </c>
      <c r="E180" s="6">
        <v>22</v>
      </c>
      <c r="F180" s="6" t="s">
        <v>318</v>
      </c>
      <c r="G180" s="6" t="s">
        <v>319</v>
      </c>
      <c r="H180" s="7" t="s">
        <v>181</v>
      </c>
      <c r="I180" s="7" t="s">
        <v>182</v>
      </c>
      <c r="J180" s="6" t="s">
        <v>248</v>
      </c>
      <c r="K180" s="6" t="s">
        <v>320</v>
      </c>
      <c r="L180" s="7" t="s">
        <v>173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>
        <v>1</v>
      </c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>
        <v>1</v>
      </c>
      <c r="AN180" s="19">
        <v>150</v>
      </c>
      <c r="AO180" s="21">
        <f t="shared" si="6"/>
        <v>150</v>
      </c>
    </row>
    <row r="181" spans="1:41" x14ac:dyDescent="0.2"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</row>
  </sheetData>
  <autoFilter ref="A8:AO67">
    <sortState ref="A9:AQ180">
      <sortCondition descending="1" ref="AM8:AM67"/>
    </sortState>
  </autoFilter>
  <pageMargins left="0.25" right="0.25" top="0.75" bottom="0.75" header="0.3" footer="0.3"/>
  <pageSetup paperSize="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56"/>
  <sheetViews>
    <sheetView workbookViewId="0">
      <pane ySplit="9" topLeftCell="A10" activePane="bottomLeft" state="frozen"/>
      <selection pane="bottomLeft" activeCell="AB16" sqref="AB16"/>
    </sheetView>
  </sheetViews>
  <sheetFormatPr defaultColWidth="8.6640625" defaultRowHeight="11.25" outlineLevelCol="1" x14ac:dyDescent="0.2"/>
  <cols>
    <col min="1" max="3" width="15.1640625" style="8" customWidth="1"/>
    <col min="4" max="5" width="11" style="8" customWidth="1"/>
    <col min="6" max="6" width="15.5" style="8" customWidth="1"/>
    <col min="7" max="7" width="11.5" style="8" customWidth="1"/>
    <col min="8" max="8" width="15.5" style="8" customWidth="1"/>
    <col min="9" max="9" width="14.33203125" style="8" customWidth="1"/>
    <col min="10" max="10" width="30" style="8" bestFit="1" customWidth="1"/>
    <col min="11" max="11" width="7" style="8" customWidth="1"/>
    <col min="12" max="12" width="15" style="8" bestFit="1" customWidth="1"/>
    <col min="13" max="13" width="13" style="8" bestFit="1" customWidth="1"/>
    <col min="14" max="20" width="8.5" style="8" hidden="1" customWidth="1" outlineLevel="1"/>
    <col min="21" max="21" width="11" style="8" customWidth="1" collapsed="1"/>
    <col min="22" max="22" width="11.33203125" style="8" customWidth="1"/>
    <col min="23" max="23" width="19" style="8" bestFit="1" customWidth="1"/>
    <col min="24" max="26" width="8.6640625" style="8"/>
    <col min="27" max="27" width="11.33203125" style="8" bestFit="1" customWidth="1"/>
    <col min="28" max="28" width="20.1640625" style="8" bestFit="1" customWidth="1"/>
    <col min="29" max="29" width="8.6640625" style="8"/>
    <col min="30" max="30" width="9.83203125" style="8" bestFit="1" customWidth="1"/>
    <col min="31" max="31" width="18" style="8" bestFit="1" customWidth="1"/>
    <col min="32" max="32" width="8.6640625" style="8"/>
    <col min="33" max="33" width="15" style="8" bestFit="1" customWidth="1"/>
    <col min="34" max="16384" width="8.6640625" style="8"/>
  </cols>
  <sheetData>
    <row r="2" spans="1:33" x14ac:dyDescent="0.2">
      <c r="U2" s="16"/>
      <c r="V2" s="16"/>
      <c r="W2" s="16"/>
    </row>
    <row r="3" spans="1:33" x14ac:dyDescent="0.2">
      <c r="U3" s="18"/>
      <c r="V3" s="18"/>
      <c r="W3" s="18"/>
    </row>
    <row r="4" spans="1:33" x14ac:dyDescent="0.2">
      <c r="U4" s="18"/>
      <c r="V4" s="18"/>
      <c r="W4" s="18"/>
    </row>
    <row r="7" spans="1:33" x14ac:dyDescent="0.2">
      <c r="U7" s="16"/>
      <c r="V7" s="16"/>
      <c r="W7" s="16"/>
    </row>
    <row r="8" spans="1:33" x14ac:dyDescent="0.2">
      <c r="U8" s="9">
        <f>SUM(U10:U355)</f>
        <v>6440</v>
      </c>
      <c r="V8" s="20">
        <f>W8/U8</f>
        <v>48.76754658385093</v>
      </c>
      <c r="W8" s="20">
        <f>SUM(W10:W355)</f>
        <v>314063</v>
      </c>
    </row>
    <row r="9" spans="1:33" s="11" customFormat="1" ht="30" x14ac:dyDescent="0.2">
      <c r="A9" s="17" t="s">
        <v>0</v>
      </c>
      <c r="B9" s="17" t="s">
        <v>1</v>
      </c>
      <c r="C9" s="17" t="s">
        <v>2</v>
      </c>
      <c r="D9" s="17" t="s">
        <v>3</v>
      </c>
      <c r="E9" s="17" t="s">
        <v>171</v>
      </c>
      <c r="F9" s="17" t="s">
        <v>8</v>
      </c>
      <c r="G9" s="17" t="s">
        <v>7</v>
      </c>
      <c r="H9" s="17" t="s">
        <v>5</v>
      </c>
      <c r="I9" s="17" t="s">
        <v>6</v>
      </c>
      <c r="J9" s="17" t="s">
        <v>9</v>
      </c>
      <c r="K9" s="17" t="s">
        <v>600</v>
      </c>
      <c r="L9" s="17" t="s">
        <v>601</v>
      </c>
      <c r="M9" s="17" t="s">
        <v>602</v>
      </c>
      <c r="N9" s="17" t="s">
        <v>12</v>
      </c>
      <c r="O9" s="17" t="s">
        <v>14</v>
      </c>
      <c r="P9" s="17" t="s">
        <v>15</v>
      </c>
      <c r="Q9" s="17" t="s">
        <v>16</v>
      </c>
      <c r="R9" s="17" t="s">
        <v>17</v>
      </c>
      <c r="S9" s="17" t="s">
        <v>18</v>
      </c>
      <c r="T9" s="17" t="s">
        <v>19</v>
      </c>
      <c r="U9" s="17" t="s">
        <v>1301</v>
      </c>
      <c r="V9" s="17" t="s">
        <v>1299</v>
      </c>
      <c r="W9" s="17" t="s">
        <v>1300</v>
      </c>
      <c r="AA9" s="12"/>
      <c r="AB9" s="12"/>
      <c r="AD9" s="12"/>
      <c r="AE9" s="12"/>
      <c r="AG9" s="13"/>
    </row>
    <row r="10" spans="1:33" ht="45.95" customHeight="1" x14ac:dyDescent="0.2">
      <c r="A10" s="7"/>
      <c r="B10" s="7" t="str">
        <f>F10&amp;"-"&amp;K10</f>
        <v>A2GA1551-44</v>
      </c>
      <c r="C10" s="7" t="s">
        <v>22</v>
      </c>
      <c r="D10" s="7" t="s">
        <v>218</v>
      </c>
      <c r="E10" s="7">
        <v>21</v>
      </c>
      <c r="F10" s="7" t="s">
        <v>603</v>
      </c>
      <c r="G10" s="7" t="s">
        <v>27</v>
      </c>
      <c r="H10" s="7" t="s">
        <v>25</v>
      </c>
      <c r="I10" s="14" t="s">
        <v>26</v>
      </c>
      <c r="J10" s="7" t="s">
        <v>604</v>
      </c>
      <c r="K10" s="7" t="s">
        <v>577</v>
      </c>
      <c r="L10" s="7" t="s">
        <v>605</v>
      </c>
      <c r="M10" s="7" t="s">
        <v>606</v>
      </c>
      <c r="N10" s="7"/>
      <c r="O10" s="7">
        <v>10</v>
      </c>
      <c r="P10" s="7">
        <v>50</v>
      </c>
      <c r="Q10" s="7">
        <v>85</v>
      </c>
      <c r="R10" s="7">
        <v>80</v>
      </c>
      <c r="S10" s="7">
        <v>35</v>
      </c>
      <c r="T10" s="7"/>
      <c r="U10" s="7">
        <v>260</v>
      </c>
      <c r="V10" s="20">
        <v>43</v>
      </c>
      <c r="W10" s="20">
        <f>V10*U10</f>
        <v>11180</v>
      </c>
    </row>
    <row r="11" spans="1:33" ht="45.95" customHeight="1" x14ac:dyDescent="0.2">
      <c r="A11" s="7"/>
      <c r="B11" s="7" t="str">
        <f>F11&amp;"-"&amp;K11</f>
        <v>A2GA1701-61</v>
      </c>
      <c r="C11" s="7" t="s">
        <v>22</v>
      </c>
      <c r="D11" s="7" t="s">
        <v>218</v>
      </c>
      <c r="E11" s="7">
        <v>21</v>
      </c>
      <c r="F11" s="7" t="s">
        <v>607</v>
      </c>
      <c r="G11" s="7" t="s">
        <v>33</v>
      </c>
      <c r="H11" s="7" t="s">
        <v>25</v>
      </c>
      <c r="I11" s="14" t="s">
        <v>26</v>
      </c>
      <c r="J11" s="7" t="s">
        <v>608</v>
      </c>
      <c r="K11" s="7" t="s">
        <v>609</v>
      </c>
      <c r="L11" s="7" t="s">
        <v>610</v>
      </c>
      <c r="M11" s="7" t="s">
        <v>606</v>
      </c>
      <c r="N11" s="7"/>
      <c r="O11" s="7">
        <v>17</v>
      </c>
      <c r="P11" s="7">
        <v>44</v>
      </c>
      <c r="Q11" s="7">
        <v>46</v>
      </c>
      <c r="R11" s="7">
        <v>22</v>
      </c>
      <c r="S11" s="7">
        <v>4</v>
      </c>
      <c r="T11" s="7"/>
      <c r="U11" s="7">
        <v>133</v>
      </c>
      <c r="V11" s="20">
        <v>70</v>
      </c>
      <c r="W11" s="20">
        <f t="shared" ref="W11:W74" si="0">V11*U11</f>
        <v>9310</v>
      </c>
    </row>
    <row r="12" spans="1:33" ht="45.95" customHeight="1" x14ac:dyDescent="0.2">
      <c r="A12" s="7"/>
      <c r="B12" s="7" t="str">
        <f>F12&amp;"-"&amp;K12</f>
        <v>73CL370-93</v>
      </c>
      <c r="C12" s="7" t="s">
        <v>22</v>
      </c>
      <c r="D12" s="7" t="s">
        <v>218</v>
      </c>
      <c r="E12" s="7">
        <v>21</v>
      </c>
      <c r="F12" s="7" t="s">
        <v>611</v>
      </c>
      <c r="G12" s="7" t="s">
        <v>33</v>
      </c>
      <c r="H12" s="7" t="s">
        <v>25</v>
      </c>
      <c r="I12" s="14" t="s">
        <v>26</v>
      </c>
      <c r="J12" s="7" t="s">
        <v>612</v>
      </c>
      <c r="K12" s="7" t="s">
        <v>377</v>
      </c>
      <c r="L12" s="7" t="s">
        <v>613</v>
      </c>
      <c r="M12" s="7" t="s">
        <v>606</v>
      </c>
      <c r="N12" s="7"/>
      <c r="O12" s="7">
        <v>8</v>
      </c>
      <c r="P12" s="7">
        <v>34</v>
      </c>
      <c r="Q12" s="7">
        <v>56</v>
      </c>
      <c r="R12" s="7">
        <v>19</v>
      </c>
      <c r="S12" s="7"/>
      <c r="T12" s="7"/>
      <c r="U12" s="7">
        <v>117</v>
      </c>
      <c r="V12" s="20">
        <v>76</v>
      </c>
      <c r="W12" s="20">
        <f t="shared" si="0"/>
        <v>8892</v>
      </c>
    </row>
    <row r="13" spans="1:33" ht="45.95" customHeight="1" x14ac:dyDescent="0.2">
      <c r="A13" s="7"/>
      <c r="B13" s="7" t="str">
        <f>F13&amp;"-"&amp;K13</f>
        <v>A2GA9552-44</v>
      </c>
      <c r="C13" s="7" t="s">
        <v>22</v>
      </c>
      <c r="D13" s="7" t="s">
        <v>218</v>
      </c>
      <c r="E13" s="7">
        <v>21</v>
      </c>
      <c r="F13" s="7" t="s">
        <v>614</v>
      </c>
      <c r="G13" s="7" t="s">
        <v>27</v>
      </c>
      <c r="H13" s="7" t="s">
        <v>25</v>
      </c>
      <c r="I13" s="14" t="s">
        <v>26</v>
      </c>
      <c r="J13" s="7" t="s">
        <v>615</v>
      </c>
      <c r="K13" s="7" t="s">
        <v>577</v>
      </c>
      <c r="L13" s="7" t="s">
        <v>605</v>
      </c>
      <c r="M13" s="7" t="s">
        <v>606</v>
      </c>
      <c r="N13" s="7"/>
      <c r="O13" s="7"/>
      <c r="P13" s="7">
        <v>17</v>
      </c>
      <c r="Q13" s="7">
        <v>40</v>
      </c>
      <c r="R13" s="7">
        <v>37</v>
      </c>
      <c r="S13" s="7">
        <v>17</v>
      </c>
      <c r="T13" s="7">
        <v>3</v>
      </c>
      <c r="U13" s="7">
        <v>114</v>
      </c>
      <c r="V13" s="20">
        <v>54</v>
      </c>
      <c r="W13" s="20">
        <f t="shared" si="0"/>
        <v>6156</v>
      </c>
    </row>
    <row r="14" spans="1:33" ht="45.95" customHeight="1" x14ac:dyDescent="0.2">
      <c r="A14" s="7"/>
      <c r="B14" s="6" t="s">
        <v>616</v>
      </c>
      <c r="C14" s="7" t="s">
        <v>22</v>
      </c>
      <c r="D14" s="7" t="s">
        <v>178</v>
      </c>
      <c r="E14" s="6">
        <v>22</v>
      </c>
      <c r="F14" s="6" t="s">
        <v>617</v>
      </c>
      <c r="G14" s="7" t="s">
        <v>27</v>
      </c>
      <c r="H14" s="15" t="s">
        <v>25</v>
      </c>
      <c r="I14" s="15" t="s">
        <v>39</v>
      </c>
      <c r="J14" s="6" t="s">
        <v>618</v>
      </c>
      <c r="K14" s="6" t="s">
        <v>537</v>
      </c>
      <c r="L14" s="6" t="s">
        <v>619</v>
      </c>
      <c r="M14" s="7"/>
      <c r="N14" s="7"/>
      <c r="O14" s="15"/>
      <c r="P14" s="15">
        <v>5</v>
      </c>
      <c r="Q14" s="15">
        <v>9</v>
      </c>
      <c r="R14" s="15">
        <v>24</v>
      </c>
      <c r="S14" s="15"/>
      <c r="T14" s="15">
        <v>61</v>
      </c>
      <c r="U14" s="15">
        <v>99</v>
      </c>
      <c r="V14" s="20">
        <v>50</v>
      </c>
      <c r="W14" s="20">
        <f t="shared" si="0"/>
        <v>4950</v>
      </c>
    </row>
    <row r="15" spans="1:33" ht="45.95" customHeight="1" x14ac:dyDescent="0.2">
      <c r="A15" s="7"/>
      <c r="B15" s="6" t="s">
        <v>620</v>
      </c>
      <c r="C15" s="7" t="s">
        <v>22</v>
      </c>
      <c r="D15" s="7" t="s">
        <v>218</v>
      </c>
      <c r="E15" s="7">
        <v>21</v>
      </c>
      <c r="F15" s="6" t="s">
        <v>621</v>
      </c>
      <c r="G15" s="7" t="s">
        <v>27</v>
      </c>
      <c r="H15" s="15" t="s">
        <v>25</v>
      </c>
      <c r="I15" s="15" t="s">
        <v>153</v>
      </c>
      <c r="J15" s="6" t="s">
        <v>622</v>
      </c>
      <c r="K15" s="6" t="s">
        <v>30</v>
      </c>
      <c r="L15" s="6" t="s">
        <v>31</v>
      </c>
      <c r="M15" s="7"/>
      <c r="N15" s="7"/>
      <c r="O15" s="15"/>
      <c r="P15" s="15">
        <v>29</v>
      </c>
      <c r="Q15" s="15">
        <v>16</v>
      </c>
      <c r="R15" s="15">
        <v>21</v>
      </c>
      <c r="S15" s="15">
        <v>20</v>
      </c>
      <c r="T15" s="15">
        <v>8</v>
      </c>
      <c r="U15" s="15">
        <v>94</v>
      </c>
      <c r="V15" s="20">
        <v>70</v>
      </c>
      <c r="W15" s="20">
        <f t="shared" si="0"/>
        <v>6580</v>
      </c>
    </row>
    <row r="16" spans="1:33" ht="45.95" customHeight="1" x14ac:dyDescent="0.2">
      <c r="A16" s="7"/>
      <c r="B16" s="7" t="str">
        <f>F16&amp;"-"&amp;K16</f>
        <v>A2GA9550-44</v>
      </c>
      <c r="C16" s="7" t="s">
        <v>22</v>
      </c>
      <c r="D16" s="7" t="s">
        <v>218</v>
      </c>
      <c r="E16" s="7">
        <v>21</v>
      </c>
      <c r="F16" s="7" t="s">
        <v>623</v>
      </c>
      <c r="G16" s="7" t="s">
        <v>27</v>
      </c>
      <c r="H16" s="7" t="s">
        <v>25</v>
      </c>
      <c r="I16" s="14" t="s">
        <v>26</v>
      </c>
      <c r="J16" s="7" t="s">
        <v>624</v>
      </c>
      <c r="K16" s="7" t="s">
        <v>577</v>
      </c>
      <c r="L16" s="7" t="s">
        <v>605</v>
      </c>
      <c r="M16" s="7" t="s">
        <v>606</v>
      </c>
      <c r="N16" s="7"/>
      <c r="O16" s="7">
        <v>2</v>
      </c>
      <c r="P16" s="7">
        <v>13</v>
      </c>
      <c r="Q16" s="7">
        <v>29</v>
      </c>
      <c r="R16" s="7">
        <v>26</v>
      </c>
      <c r="S16" s="7">
        <v>16</v>
      </c>
      <c r="T16" s="7">
        <v>2</v>
      </c>
      <c r="U16" s="7">
        <v>88</v>
      </c>
      <c r="V16" s="20">
        <v>57</v>
      </c>
      <c r="W16" s="20">
        <f t="shared" si="0"/>
        <v>5016</v>
      </c>
    </row>
    <row r="17" spans="1:23" ht="45.95" customHeight="1" x14ac:dyDescent="0.2">
      <c r="A17" s="7"/>
      <c r="B17" s="6" t="s">
        <v>625</v>
      </c>
      <c r="C17" s="7" t="s">
        <v>22</v>
      </c>
      <c r="D17" s="7" t="s">
        <v>178</v>
      </c>
      <c r="E17" s="6">
        <v>22</v>
      </c>
      <c r="F17" s="6" t="s">
        <v>617</v>
      </c>
      <c r="G17" s="7" t="s">
        <v>27</v>
      </c>
      <c r="H17" s="15" t="s">
        <v>25</v>
      </c>
      <c r="I17" s="15" t="s">
        <v>39</v>
      </c>
      <c r="J17" s="6" t="s">
        <v>618</v>
      </c>
      <c r="K17" s="6" t="s">
        <v>93</v>
      </c>
      <c r="L17" s="6" t="s">
        <v>94</v>
      </c>
      <c r="M17" s="7"/>
      <c r="N17" s="7"/>
      <c r="O17" s="15"/>
      <c r="P17" s="15">
        <v>11</v>
      </c>
      <c r="Q17" s="15">
        <v>28</v>
      </c>
      <c r="R17" s="15">
        <v>40</v>
      </c>
      <c r="S17" s="15">
        <v>9</v>
      </c>
      <c r="T17" s="15"/>
      <c r="U17" s="15">
        <v>88</v>
      </c>
      <c r="V17" s="20">
        <v>50</v>
      </c>
      <c r="W17" s="20">
        <f t="shared" si="0"/>
        <v>4400</v>
      </c>
    </row>
    <row r="18" spans="1:23" ht="45.95" customHeight="1" x14ac:dyDescent="0.2">
      <c r="A18" s="7"/>
      <c r="B18" s="6" t="s">
        <v>626</v>
      </c>
      <c r="C18" s="7" t="s">
        <v>22</v>
      </c>
      <c r="D18" s="7" t="s">
        <v>178</v>
      </c>
      <c r="E18" s="6">
        <v>22</v>
      </c>
      <c r="F18" s="6" t="s">
        <v>627</v>
      </c>
      <c r="G18" s="15" t="s">
        <v>33</v>
      </c>
      <c r="H18" s="15" t="s">
        <v>25</v>
      </c>
      <c r="I18" s="15" t="s">
        <v>96</v>
      </c>
      <c r="J18" s="6" t="s">
        <v>628</v>
      </c>
      <c r="K18" s="6" t="s">
        <v>30</v>
      </c>
      <c r="L18" s="6" t="s">
        <v>31</v>
      </c>
      <c r="M18" s="7"/>
      <c r="N18" s="7"/>
      <c r="O18" s="15">
        <v>14</v>
      </c>
      <c r="P18" s="15">
        <v>26</v>
      </c>
      <c r="Q18" s="15">
        <v>23</v>
      </c>
      <c r="R18" s="15">
        <v>14</v>
      </c>
      <c r="S18" s="15">
        <v>8</v>
      </c>
      <c r="T18" s="15"/>
      <c r="U18" s="15">
        <v>85</v>
      </c>
      <c r="V18" s="20">
        <v>30</v>
      </c>
      <c r="W18" s="20">
        <f t="shared" si="0"/>
        <v>2550</v>
      </c>
    </row>
    <row r="19" spans="1:23" ht="45.95" customHeight="1" x14ac:dyDescent="0.2">
      <c r="A19" s="7"/>
      <c r="B19" s="6" t="s">
        <v>629</v>
      </c>
      <c r="C19" s="7" t="s">
        <v>22</v>
      </c>
      <c r="D19" s="7" t="s">
        <v>178</v>
      </c>
      <c r="E19" s="6">
        <v>22</v>
      </c>
      <c r="F19" s="6" t="s">
        <v>630</v>
      </c>
      <c r="G19" s="15" t="s">
        <v>33</v>
      </c>
      <c r="H19" s="15" t="s">
        <v>25</v>
      </c>
      <c r="I19" s="15" t="s">
        <v>26</v>
      </c>
      <c r="J19" s="6" t="s">
        <v>631</v>
      </c>
      <c r="K19" s="6" t="s">
        <v>254</v>
      </c>
      <c r="L19" s="6" t="s">
        <v>632</v>
      </c>
      <c r="M19" s="7"/>
      <c r="N19" s="7"/>
      <c r="O19" s="15">
        <v>6</v>
      </c>
      <c r="P19" s="15">
        <v>25</v>
      </c>
      <c r="Q19" s="15">
        <v>21</v>
      </c>
      <c r="R19" s="15">
        <v>16</v>
      </c>
      <c r="S19" s="15">
        <v>4</v>
      </c>
      <c r="T19" s="15"/>
      <c r="U19" s="15">
        <v>72</v>
      </c>
      <c r="V19" s="20">
        <v>25</v>
      </c>
      <c r="W19" s="20">
        <f t="shared" si="0"/>
        <v>1800</v>
      </c>
    </row>
    <row r="20" spans="1:23" ht="45.95" customHeight="1" x14ac:dyDescent="0.2">
      <c r="A20" s="7"/>
      <c r="B20" s="6" t="s">
        <v>633</v>
      </c>
      <c r="C20" s="7" t="s">
        <v>22</v>
      </c>
      <c r="D20" s="7" t="s">
        <v>178</v>
      </c>
      <c r="E20" s="6">
        <v>22</v>
      </c>
      <c r="F20" s="6" t="s">
        <v>634</v>
      </c>
      <c r="G20" s="15" t="s">
        <v>33</v>
      </c>
      <c r="H20" s="15" t="s">
        <v>25</v>
      </c>
      <c r="I20" s="15" t="s">
        <v>148</v>
      </c>
      <c r="J20" s="6" t="s">
        <v>635</v>
      </c>
      <c r="K20" s="6" t="s">
        <v>57</v>
      </c>
      <c r="L20" s="6" t="s">
        <v>636</v>
      </c>
      <c r="M20" s="7"/>
      <c r="N20" s="7"/>
      <c r="O20" s="15">
        <v>12</v>
      </c>
      <c r="P20" s="15">
        <v>29</v>
      </c>
      <c r="Q20" s="15">
        <v>23</v>
      </c>
      <c r="R20" s="15">
        <v>5</v>
      </c>
      <c r="S20" s="15">
        <v>1</v>
      </c>
      <c r="T20" s="15"/>
      <c r="U20" s="15">
        <v>70</v>
      </c>
      <c r="V20" s="20">
        <v>40</v>
      </c>
      <c r="W20" s="20">
        <f t="shared" si="0"/>
        <v>2800</v>
      </c>
    </row>
    <row r="21" spans="1:23" ht="45.95" customHeight="1" x14ac:dyDescent="0.2">
      <c r="A21" s="7"/>
      <c r="B21" s="7" t="str">
        <f>F21&amp;"-"&amp;K21</f>
        <v>73CF376-95</v>
      </c>
      <c r="C21" s="7" t="s">
        <v>22</v>
      </c>
      <c r="D21" s="7" t="s">
        <v>218</v>
      </c>
      <c r="E21" s="7">
        <v>21</v>
      </c>
      <c r="F21" s="7" t="s">
        <v>637</v>
      </c>
      <c r="G21" s="7" t="s">
        <v>27</v>
      </c>
      <c r="H21" s="7" t="s">
        <v>25</v>
      </c>
      <c r="I21" s="7" t="s">
        <v>96</v>
      </c>
      <c r="J21" s="7" t="s">
        <v>638</v>
      </c>
      <c r="K21" s="7" t="s">
        <v>639</v>
      </c>
      <c r="L21" s="7" t="s">
        <v>640</v>
      </c>
      <c r="M21" s="7" t="s">
        <v>606</v>
      </c>
      <c r="N21" s="7"/>
      <c r="O21" s="7">
        <v>2</v>
      </c>
      <c r="P21" s="7"/>
      <c r="Q21" s="7">
        <v>32</v>
      </c>
      <c r="R21" s="7">
        <v>34</v>
      </c>
      <c r="S21" s="7">
        <v>1</v>
      </c>
      <c r="T21" s="7"/>
      <c r="U21" s="7">
        <v>69</v>
      </c>
      <c r="V21" s="20">
        <v>70</v>
      </c>
      <c r="W21" s="20">
        <f t="shared" si="0"/>
        <v>4830</v>
      </c>
    </row>
    <row r="22" spans="1:23" ht="45.95" customHeight="1" x14ac:dyDescent="0.2">
      <c r="A22" s="7"/>
      <c r="B22" s="6" t="s">
        <v>641</v>
      </c>
      <c r="C22" s="7" t="s">
        <v>22</v>
      </c>
      <c r="D22" s="7" t="s">
        <v>178</v>
      </c>
      <c r="E22" s="6">
        <v>22</v>
      </c>
      <c r="F22" s="6" t="s">
        <v>634</v>
      </c>
      <c r="G22" s="15" t="s">
        <v>33</v>
      </c>
      <c r="H22" s="15" t="s">
        <v>25</v>
      </c>
      <c r="I22" s="15" t="s">
        <v>148</v>
      </c>
      <c r="J22" s="6" t="s">
        <v>635</v>
      </c>
      <c r="K22" s="6" t="s">
        <v>80</v>
      </c>
      <c r="L22" s="6" t="s">
        <v>642</v>
      </c>
      <c r="M22" s="7"/>
      <c r="N22" s="7"/>
      <c r="O22" s="15">
        <v>13</v>
      </c>
      <c r="P22" s="15">
        <v>22</v>
      </c>
      <c r="Q22" s="15">
        <v>20</v>
      </c>
      <c r="R22" s="15">
        <v>11</v>
      </c>
      <c r="S22" s="15">
        <v>1</v>
      </c>
      <c r="T22" s="15"/>
      <c r="U22" s="15">
        <v>67</v>
      </c>
      <c r="V22" s="20">
        <v>40</v>
      </c>
      <c r="W22" s="20">
        <f t="shared" si="0"/>
        <v>2680</v>
      </c>
    </row>
    <row r="23" spans="1:23" ht="45.95" customHeight="1" x14ac:dyDescent="0.2">
      <c r="A23" s="7"/>
      <c r="B23" s="7" t="str">
        <f>F23&amp;"-"&amp;K23</f>
        <v>A2GA1710-61</v>
      </c>
      <c r="C23" s="7" t="s">
        <v>22</v>
      </c>
      <c r="D23" s="7" t="s">
        <v>218</v>
      </c>
      <c r="E23" s="7">
        <v>21</v>
      </c>
      <c r="F23" s="7" t="s">
        <v>643</v>
      </c>
      <c r="G23" s="7" t="s">
        <v>33</v>
      </c>
      <c r="H23" s="7" t="s">
        <v>25</v>
      </c>
      <c r="I23" s="14" t="s">
        <v>26</v>
      </c>
      <c r="J23" s="7" t="s">
        <v>644</v>
      </c>
      <c r="K23" s="7" t="s">
        <v>609</v>
      </c>
      <c r="L23" s="7" t="s">
        <v>610</v>
      </c>
      <c r="M23" s="7" t="s">
        <v>606</v>
      </c>
      <c r="N23" s="7"/>
      <c r="O23" s="7">
        <v>8</v>
      </c>
      <c r="P23" s="7">
        <v>18</v>
      </c>
      <c r="Q23" s="7">
        <v>27</v>
      </c>
      <c r="R23" s="7">
        <v>12</v>
      </c>
      <c r="S23" s="7"/>
      <c r="T23" s="7"/>
      <c r="U23" s="7">
        <v>65</v>
      </c>
      <c r="V23" s="20">
        <v>66</v>
      </c>
      <c r="W23" s="20">
        <f t="shared" si="0"/>
        <v>4290</v>
      </c>
    </row>
    <row r="24" spans="1:23" ht="45.95" customHeight="1" x14ac:dyDescent="0.2">
      <c r="A24" s="7"/>
      <c r="B24" s="6" t="s">
        <v>645</v>
      </c>
      <c r="C24" s="7" t="s">
        <v>22</v>
      </c>
      <c r="D24" s="7" t="s">
        <v>178</v>
      </c>
      <c r="E24" s="6">
        <v>22</v>
      </c>
      <c r="F24" s="6" t="s">
        <v>646</v>
      </c>
      <c r="G24" s="7" t="s">
        <v>27</v>
      </c>
      <c r="H24" s="15" t="s">
        <v>25</v>
      </c>
      <c r="I24" s="15" t="s">
        <v>26</v>
      </c>
      <c r="J24" s="6" t="s">
        <v>647</v>
      </c>
      <c r="K24" s="6" t="s">
        <v>93</v>
      </c>
      <c r="L24" s="6" t="s">
        <v>94</v>
      </c>
      <c r="M24" s="7"/>
      <c r="N24" s="7"/>
      <c r="O24" s="15"/>
      <c r="P24" s="15">
        <v>12</v>
      </c>
      <c r="Q24" s="15">
        <v>14</v>
      </c>
      <c r="R24" s="15">
        <v>29</v>
      </c>
      <c r="S24" s="15">
        <v>5</v>
      </c>
      <c r="T24" s="15">
        <v>2</v>
      </c>
      <c r="U24" s="15">
        <v>62</v>
      </c>
      <c r="V24" s="20">
        <v>50</v>
      </c>
      <c r="W24" s="20">
        <f t="shared" si="0"/>
        <v>3100</v>
      </c>
    </row>
    <row r="25" spans="1:23" ht="45.95" customHeight="1" x14ac:dyDescent="0.2">
      <c r="A25" s="7"/>
      <c r="B25" s="6" t="s">
        <v>648</v>
      </c>
      <c r="C25" s="7" t="s">
        <v>22</v>
      </c>
      <c r="D25" s="7" t="s">
        <v>178</v>
      </c>
      <c r="E25" s="6">
        <v>22</v>
      </c>
      <c r="F25" s="6" t="s">
        <v>649</v>
      </c>
      <c r="G25" s="15" t="s">
        <v>33</v>
      </c>
      <c r="H25" s="15" t="s">
        <v>25</v>
      </c>
      <c r="I25" s="15" t="s">
        <v>96</v>
      </c>
      <c r="J25" s="6" t="s">
        <v>650</v>
      </c>
      <c r="K25" s="6" t="s">
        <v>30</v>
      </c>
      <c r="L25" s="6" t="s">
        <v>31</v>
      </c>
      <c r="M25" s="7"/>
      <c r="N25" s="7"/>
      <c r="O25" s="15">
        <v>17</v>
      </c>
      <c r="P25" s="15">
        <v>20</v>
      </c>
      <c r="Q25" s="15">
        <v>24</v>
      </c>
      <c r="R25" s="15"/>
      <c r="S25" s="15">
        <v>1</v>
      </c>
      <c r="T25" s="15"/>
      <c r="U25" s="15">
        <v>62</v>
      </c>
      <c r="V25" s="20">
        <v>55</v>
      </c>
      <c r="W25" s="20">
        <f t="shared" si="0"/>
        <v>3410</v>
      </c>
    </row>
    <row r="26" spans="1:23" ht="45.95" customHeight="1" x14ac:dyDescent="0.2">
      <c r="A26" s="7"/>
      <c r="B26" s="6" t="s">
        <v>651</v>
      </c>
      <c r="C26" s="7" t="s">
        <v>22</v>
      </c>
      <c r="D26" s="7" t="s">
        <v>178</v>
      </c>
      <c r="E26" s="6">
        <v>22</v>
      </c>
      <c r="F26" s="6" t="s">
        <v>652</v>
      </c>
      <c r="G26" s="15" t="s">
        <v>33</v>
      </c>
      <c r="H26" s="15" t="s">
        <v>25</v>
      </c>
      <c r="I26" s="15" t="s">
        <v>148</v>
      </c>
      <c r="J26" s="6" t="s">
        <v>653</v>
      </c>
      <c r="K26" s="6" t="s">
        <v>654</v>
      </c>
      <c r="L26" s="6" t="s">
        <v>655</v>
      </c>
      <c r="M26" s="7"/>
      <c r="N26" s="7"/>
      <c r="O26" s="15">
        <v>15</v>
      </c>
      <c r="P26" s="15">
        <v>20</v>
      </c>
      <c r="Q26" s="15">
        <v>25</v>
      </c>
      <c r="R26" s="15"/>
      <c r="S26" s="15"/>
      <c r="T26" s="15"/>
      <c r="U26" s="15">
        <v>60</v>
      </c>
      <c r="V26" s="20">
        <v>23</v>
      </c>
      <c r="W26" s="20">
        <f t="shared" si="0"/>
        <v>1380</v>
      </c>
    </row>
    <row r="27" spans="1:23" ht="45.95" customHeight="1" x14ac:dyDescent="0.2">
      <c r="A27" s="7"/>
      <c r="B27" s="6" t="s">
        <v>656</v>
      </c>
      <c r="C27" s="7" t="s">
        <v>22</v>
      </c>
      <c r="D27" s="7" t="s">
        <v>178</v>
      </c>
      <c r="E27" s="6">
        <v>22</v>
      </c>
      <c r="F27" s="6" t="s">
        <v>657</v>
      </c>
      <c r="G27" s="7" t="s">
        <v>27</v>
      </c>
      <c r="H27" s="15" t="s">
        <v>25</v>
      </c>
      <c r="I27" s="15" t="s">
        <v>107</v>
      </c>
      <c r="J27" s="6" t="s">
        <v>658</v>
      </c>
      <c r="K27" s="6" t="s">
        <v>30</v>
      </c>
      <c r="L27" s="6" t="s">
        <v>31</v>
      </c>
      <c r="M27" s="7"/>
      <c r="N27" s="7"/>
      <c r="O27" s="15"/>
      <c r="P27" s="15">
        <v>26</v>
      </c>
      <c r="Q27" s="15">
        <v>16</v>
      </c>
      <c r="R27" s="15">
        <v>9</v>
      </c>
      <c r="S27" s="15">
        <v>4</v>
      </c>
      <c r="T27" s="15">
        <v>3</v>
      </c>
      <c r="U27" s="15">
        <v>58</v>
      </c>
      <c r="V27" s="20">
        <v>60</v>
      </c>
      <c r="W27" s="20">
        <f t="shared" si="0"/>
        <v>3480</v>
      </c>
    </row>
    <row r="28" spans="1:23" ht="45.95" customHeight="1" x14ac:dyDescent="0.2">
      <c r="A28" s="7"/>
      <c r="B28" s="6" t="s">
        <v>659</v>
      </c>
      <c r="C28" s="7" t="s">
        <v>22</v>
      </c>
      <c r="D28" s="7" t="s">
        <v>218</v>
      </c>
      <c r="E28" s="7">
        <v>21</v>
      </c>
      <c r="F28" s="6" t="s">
        <v>660</v>
      </c>
      <c r="G28" s="7" t="s">
        <v>27</v>
      </c>
      <c r="H28" s="15" t="s">
        <v>25</v>
      </c>
      <c r="I28" s="15" t="s">
        <v>26</v>
      </c>
      <c r="J28" s="6" t="s">
        <v>661</v>
      </c>
      <c r="K28" s="6" t="s">
        <v>662</v>
      </c>
      <c r="L28" s="6" t="s">
        <v>663</v>
      </c>
      <c r="M28" s="7"/>
      <c r="N28" s="7"/>
      <c r="O28" s="15"/>
      <c r="P28" s="15">
        <v>14</v>
      </c>
      <c r="Q28" s="15">
        <v>17</v>
      </c>
      <c r="R28" s="15">
        <v>17</v>
      </c>
      <c r="S28" s="15">
        <v>8</v>
      </c>
      <c r="T28" s="15">
        <v>1</v>
      </c>
      <c r="U28" s="15">
        <v>57</v>
      </c>
      <c r="V28" s="20">
        <v>60</v>
      </c>
      <c r="W28" s="20">
        <f t="shared" si="0"/>
        <v>3420</v>
      </c>
    </row>
    <row r="29" spans="1:23" ht="45.95" customHeight="1" x14ac:dyDescent="0.2">
      <c r="A29" s="7"/>
      <c r="B29" s="6" t="s">
        <v>664</v>
      </c>
      <c r="C29" s="7" t="s">
        <v>22</v>
      </c>
      <c r="D29" s="7" t="s">
        <v>178</v>
      </c>
      <c r="E29" s="6">
        <v>22</v>
      </c>
      <c r="F29" s="6" t="s">
        <v>665</v>
      </c>
      <c r="G29" s="7" t="s">
        <v>27</v>
      </c>
      <c r="H29" s="15" t="s">
        <v>25</v>
      </c>
      <c r="I29" s="15" t="s">
        <v>39</v>
      </c>
      <c r="J29" s="6" t="s">
        <v>666</v>
      </c>
      <c r="K29" s="6" t="s">
        <v>57</v>
      </c>
      <c r="L29" s="6" t="s">
        <v>31</v>
      </c>
      <c r="M29" s="7"/>
      <c r="N29" s="7"/>
      <c r="O29" s="15"/>
      <c r="P29" s="15">
        <v>8</v>
      </c>
      <c r="Q29" s="15">
        <v>1</v>
      </c>
      <c r="R29" s="15">
        <v>24</v>
      </c>
      <c r="S29" s="15">
        <v>22</v>
      </c>
      <c r="T29" s="15">
        <v>1</v>
      </c>
      <c r="U29" s="15">
        <v>56</v>
      </c>
      <c r="V29" s="20">
        <v>40</v>
      </c>
      <c r="W29" s="20">
        <f t="shared" si="0"/>
        <v>2240</v>
      </c>
    </row>
    <row r="30" spans="1:23" ht="45.95" customHeight="1" x14ac:dyDescent="0.2">
      <c r="A30" s="7"/>
      <c r="B30" s="7" t="str">
        <f>F30&amp;"-"&amp;K30</f>
        <v>73CL376-93</v>
      </c>
      <c r="C30" s="7" t="s">
        <v>22</v>
      </c>
      <c r="D30" s="7" t="s">
        <v>218</v>
      </c>
      <c r="E30" s="7">
        <v>21</v>
      </c>
      <c r="F30" s="7" t="s">
        <v>667</v>
      </c>
      <c r="G30" s="7" t="s">
        <v>33</v>
      </c>
      <c r="H30" s="7" t="s">
        <v>25</v>
      </c>
      <c r="I30" s="7" t="s">
        <v>96</v>
      </c>
      <c r="J30" s="7" t="s">
        <v>668</v>
      </c>
      <c r="K30" s="7" t="s">
        <v>377</v>
      </c>
      <c r="L30" s="7" t="s">
        <v>613</v>
      </c>
      <c r="M30" s="7" t="s">
        <v>606</v>
      </c>
      <c r="N30" s="7"/>
      <c r="O30" s="7">
        <v>8</v>
      </c>
      <c r="P30" s="7">
        <v>29</v>
      </c>
      <c r="Q30" s="7">
        <v>17</v>
      </c>
      <c r="R30" s="7"/>
      <c r="S30" s="7"/>
      <c r="T30" s="7"/>
      <c r="U30" s="7">
        <v>54</v>
      </c>
      <c r="V30" s="20">
        <v>70</v>
      </c>
      <c r="W30" s="20">
        <f t="shared" si="0"/>
        <v>3780</v>
      </c>
    </row>
    <row r="31" spans="1:23" ht="45.95" customHeight="1" x14ac:dyDescent="0.2">
      <c r="A31" s="7"/>
      <c r="B31" s="6" t="s">
        <v>669</v>
      </c>
      <c r="C31" s="7" t="s">
        <v>22</v>
      </c>
      <c r="D31" s="7" t="s">
        <v>178</v>
      </c>
      <c r="E31" s="6">
        <v>22</v>
      </c>
      <c r="F31" s="6" t="s">
        <v>665</v>
      </c>
      <c r="G31" s="7" t="s">
        <v>27</v>
      </c>
      <c r="H31" s="15" t="s">
        <v>25</v>
      </c>
      <c r="I31" s="15" t="s">
        <v>39</v>
      </c>
      <c r="J31" s="6" t="s">
        <v>666</v>
      </c>
      <c r="K31" s="6" t="s">
        <v>537</v>
      </c>
      <c r="L31" s="6" t="s">
        <v>619</v>
      </c>
      <c r="M31" s="7"/>
      <c r="N31" s="7"/>
      <c r="O31" s="15"/>
      <c r="P31" s="15">
        <v>9</v>
      </c>
      <c r="Q31" s="15">
        <v>10</v>
      </c>
      <c r="R31" s="15">
        <v>26</v>
      </c>
      <c r="S31" s="15">
        <v>7</v>
      </c>
      <c r="T31" s="15">
        <v>2</v>
      </c>
      <c r="U31" s="15">
        <v>54</v>
      </c>
      <c r="V31" s="20">
        <v>40</v>
      </c>
      <c r="W31" s="20">
        <f t="shared" si="0"/>
        <v>2160</v>
      </c>
    </row>
    <row r="32" spans="1:23" ht="45.95" customHeight="1" x14ac:dyDescent="0.2">
      <c r="A32" s="7"/>
      <c r="B32" s="6" t="s">
        <v>670</v>
      </c>
      <c r="C32" s="7" t="s">
        <v>22</v>
      </c>
      <c r="D32" s="7" t="s">
        <v>178</v>
      </c>
      <c r="E32" s="6">
        <v>22</v>
      </c>
      <c r="F32" s="6" t="s">
        <v>671</v>
      </c>
      <c r="G32" s="15" t="s">
        <v>33</v>
      </c>
      <c r="H32" s="15" t="s">
        <v>25</v>
      </c>
      <c r="I32" s="15" t="s">
        <v>26</v>
      </c>
      <c r="J32" s="6" t="s">
        <v>672</v>
      </c>
      <c r="K32" s="6" t="s">
        <v>93</v>
      </c>
      <c r="L32" s="6" t="s">
        <v>94</v>
      </c>
      <c r="M32" s="7"/>
      <c r="N32" s="7"/>
      <c r="O32" s="15">
        <v>10</v>
      </c>
      <c r="P32" s="15">
        <v>19</v>
      </c>
      <c r="Q32" s="15">
        <v>15</v>
      </c>
      <c r="R32" s="15">
        <v>9</v>
      </c>
      <c r="S32" s="15">
        <v>1</v>
      </c>
      <c r="T32" s="15"/>
      <c r="U32" s="15">
        <v>54</v>
      </c>
      <c r="V32" s="20">
        <v>35</v>
      </c>
      <c r="W32" s="20">
        <f t="shared" si="0"/>
        <v>1890</v>
      </c>
    </row>
    <row r="33" spans="1:23" ht="49.9" customHeight="1" x14ac:dyDescent="0.2">
      <c r="A33" s="7"/>
      <c r="B33" s="6" t="s">
        <v>673</v>
      </c>
      <c r="C33" s="7" t="s">
        <v>22</v>
      </c>
      <c r="D33" s="7" t="s">
        <v>178</v>
      </c>
      <c r="E33" s="6">
        <v>22</v>
      </c>
      <c r="F33" s="6" t="s">
        <v>617</v>
      </c>
      <c r="G33" s="7" t="s">
        <v>27</v>
      </c>
      <c r="H33" s="15" t="s">
        <v>25</v>
      </c>
      <c r="I33" s="15" t="s">
        <v>39</v>
      </c>
      <c r="J33" s="6" t="s">
        <v>618</v>
      </c>
      <c r="K33" s="6" t="s">
        <v>30</v>
      </c>
      <c r="L33" s="6" t="s">
        <v>31</v>
      </c>
      <c r="M33" s="7"/>
      <c r="N33" s="7"/>
      <c r="O33" s="15"/>
      <c r="P33" s="15">
        <v>7</v>
      </c>
      <c r="Q33" s="15">
        <v>16</v>
      </c>
      <c r="R33" s="15">
        <v>27</v>
      </c>
      <c r="S33" s="15"/>
      <c r="T33" s="15">
        <v>2</v>
      </c>
      <c r="U33" s="15">
        <v>52</v>
      </c>
      <c r="V33" s="20">
        <v>50</v>
      </c>
      <c r="W33" s="20">
        <f t="shared" si="0"/>
        <v>2600</v>
      </c>
    </row>
    <row r="34" spans="1:23" ht="49.9" customHeight="1" x14ac:dyDescent="0.2">
      <c r="A34" s="7"/>
      <c r="B34" s="6" t="s">
        <v>674</v>
      </c>
      <c r="C34" s="7" t="s">
        <v>22</v>
      </c>
      <c r="D34" s="7" t="s">
        <v>178</v>
      </c>
      <c r="E34" s="6">
        <v>22</v>
      </c>
      <c r="F34" s="6" t="s">
        <v>665</v>
      </c>
      <c r="G34" s="7" t="s">
        <v>27</v>
      </c>
      <c r="H34" s="15" t="s">
        <v>25</v>
      </c>
      <c r="I34" s="15" t="s">
        <v>39</v>
      </c>
      <c r="J34" s="6" t="s">
        <v>666</v>
      </c>
      <c r="K34" s="6" t="s">
        <v>93</v>
      </c>
      <c r="L34" s="6" t="s">
        <v>94</v>
      </c>
      <c r="M34" s="7"/>
      <c r="N34" s="7"/>
      <c r="O34" s="15"/>
      <c r="P34" s="15">
        <v>6</v>
      </c>
      <c r="Q34" s="15">
        <v>7</v>
      </c>
      <c r="R34" s="15">
        <v>18</v>
      </c>
      <c r="S34" s="15">
        <v>20</v>
      </c>
      <c r="T34" s="15"/>
      <c r="U34" s="15">
        <v>51</v>
      </c>
      <c r="V34" s="20">
        <v>40</v>
      </c>
      <c r="W34" s="20">
        <f t="shared" si="0"/>
        <v>2040</v>
      </c>
    </row>
    <row r="35" spans="1:23" ht="49.9" customHeight="1" x14ac:dyDescent="0.2">
      <c r="A35" s="7"/>
      <c r="B35" s="6" t="s">
        <v>675</v>
      </c>
      <c r="C35" s="7" t="s">
        <v>22</v>
      </c>
      <c r="D35" s="7" t="s">
        <v>178</v>
      </c>
      <c r="E35" s="6">
        <v>22</v>
      </c>
      <c r="F35" s="6" t="s">
        <v>676</v>
      </c>
      <c r="G35" s="7" t="s">
        <v>27</v>
      </c>
      <c r="H35" s="15" t="s">
        <v>25</v>
      </c>
      <c r="I35" s="15" t="s">
        <v>26</v>
      </c>
      <c r="J35" s="6" t="s">
        <v>677</v>
      </c>
      <c r="K35" s="6" t="s">
        <v>30</v>
      </c>
      <c r="L35" s="6" t="s">
        <v>31</v>
      </c>
      <c r="M35" s="7"/>
      <c r="N35" s="7"/>
      <c r="O35" s="15"/>
      <c r="P35" s="15">
        <v>16</v>
      </c>
      <c r="Q35" s="15">
        <v>20</v>
      </c>
      <c r="R35" s="15">
        <v>9</v>
      </c>
      <c r="S35" s="15">
        <v>4</v>
      </c>
      <c r="T35" s="15">
        <v>1</v>
      </c>
      <c r="U35" s="15">
        <v>50</v>
      </c>
      <c r="V35" s="20">
        <v>25</v>
      </c>
      <c r="W35" s="20">
        <f t="shared" si="0"/>
        <v>1250</v>
      </c>
    </row>
    <row r="36" spans="1:23" ht="49.9" customHeight="1" x14ac:dyDescent="0.2">
      <c r="A36" s="7"/>
      <c r="B36" s="6" t="s">
        <v>678</v>
      </c>
      <c r="C36" s="7" t="s">
        <v>22</v>
      </c>
      <c r="D36" s="7" t="s">
        <v>218</v>
      </c>
      <c r="E36" s="7">
        <v>21</v>
      </c>
      <c r="F36" s="6" t="s">
        <v>679</v>
      </c>
      <c r="G36" s="15" t="s">
        <v>33</v>
      </c>
      <c r="H36" s="15" t="s">
        <v>25</v>
      </c>
      <c r="I36" s="15" t="s">
        <v>96</v>
      </c>
      <c r="J36" s="6" t="s">
        <v>680</v>
      </c>
      <c r="K36" s="6" t="s">
        <v>290</v>
      </c>
      <c r="L36" s="6" t="s">
        <v>681</v>
      </c>
      <c r="M36" s="7"/>
      <c r="N36" s="7"/>
      <c r="O36" s="15">
        <v>12</v>
      </c>
      <c r="P36" s="15">
        <v>16</v>
      </c>
      <c r="Q36" s="15">
        <v>15</v>
      </c>
      <c r="R36" s="15">
        <v>5</v>
      </c>
      <c r="S36" s="15"/>
      <c r="T36" s="15"/>
      <c r="U36" s="15">
        <v>48</v>
      </c>
      <c r="V36" s="20">
        <v>30</v>
      </c>
      <c r="W36" s="20">
        <f t="shared" si="0"/>
        <v>1440</v>
      </c>
    </row>
    <row r="37" spans="1:23" ht="49.9" customHeight="1" x14ac:dyDescent="0.2">
      <c r="A37" s="7"/>
      <c r="B37" s="6" t="s">
        <v>682</v>
      </c>
      <c r="C37" s="7" t="s">
        <v>22</v>
      </c>
      <c r="D37" s="7" t="s">
        <v>178</v>
      </c>
      <c r="E37" s="6">
        <v>22</v>
      </c>
      <c r="F37" s="6" t="s">
        <v>683</v>
      </c>
      <c r="G37" s="15" t="s">
        <v>33</v>
      </c>
      <c r="H37" s="15" t="s">
        <v>25</v>
      </c>
      <c r="I37" s="15" t="s">
        <v>96</v>
      </c>
      <c r="J37" s="6" t="s">
        <v>684</v>
      </c>
      <c r="K37" s="6" t="s">
        <v>30</v>
      </c>
      <c r="L37" s="6" t="s">
        <v>31</v>
      </c>
      <c r="M37" s="7"/>
      <c r="N37" s="7"/>
      <c r="O37" s="15">
        <v>10</v>
      </c>
      <c r="P37" s="15">
        <v>6</v>
      </c>
      <c r="Q37" s="15">
        <v>11</v>
      </c>
      <c r="R37" s="15">
        <v>13</v>
      </c>
      <c r="S37" s="15">
        <v>7</v>
      </c>
      <c r="T37" s="15"/>
      <c r="U37" s="15">
        <v>47</v>
      </c>
      <c r="V37" s="20">
        <v>45</v>
      </c>
      <c r="W37" s="20">
        <f t="shared" si="0"/>
        <v>2115</v>
      </c>
    </row>
    <row r="38" spans="1:23" ht="49.9" customHeight="1" x14ac:dyDescent="0.2">
      <c r="A38" s="7"/>
      <c r="B38" s="6" t="s">
        <v>685</v>
      </c>
      <c r="C38" s="7" t="s">
        <v>22</v>
      </c>
      <c r="D38" s="7" t="s">
        <v>178</v>
      </c>
      <c r="E38" s="6">
        <v>22</v>
      </c>
      <c r="F38" s="6" t="s">
        <v>686</v>
      </c>
      <c r="G38" s="15" t="s">
        <v>33</v>
      </c>
      <c r="H38" s="15" t="s">
        <v>25</v>
      </c>
      <c r="I38" s="15" t="s">
        <v>131</v>
      </c>
      <c r="J38" s="6" t="s">
        <v>687</v>
      </c>
      <c r="K38" s="6" t="s">
        <v>542</v>
      </c>
      <c r="L38" s="6" t="s">
        <v>688</v>
      </c>
      <c r="M38" s="7"/>
      <c r="N38" s="7"/>
      <c r="O38" s="15">
        <v>4</v>
      </c>
      <c r="P38" s="15">
        <v>13</v>
      </c>
      <c r="Q38" s="15">
        <v>13</v>
      </c>
      <c r="R38" s="15">
        <v>12</v>
      </c>
      <c r="S38" s="15">
        <v>5</v>
      </c>
      <c r="T38" s="15"/>
      <c r="U38" s="15">
        <v>47</v>
      </c>
      <c r="V38" s="20">
        <v>65</v>
      </c>
      <c r="W38" s="20">
        <f t="shared" si="0"/>
        <v>3055</v>
      </c>
    </row>
    <row r="39" spans="1:23" ht="49.9" customHeight="1" x14ac:dyDescent="0.2">
      <c r="A39" s="7"/>
      <c r="B39" s="7" t="str">
        <f>F39&amp;"-"&amp;K39</f>
        <v>A2GA9751-64</v>
      </c>
      <c r="C39" s="7" t="s">
        <v>22</v>
      </c>
      <c r="D39" s="7" t="s">
        <v>218</v>
      </c>
      <c r="E39" s="7">
        <v>21</v>
      </c>
      <c r="F39" s="7" t="s">
        <v>689</v>
      </c>
      <c r="G39" s="7" t="s">
        <v>33</v>
      </c>
      <c r="H39" s="7" t="s">
        <v>25</v>
      </c>
      <c r="I39" s="14" t="s">
        <v>26</v>
      </c>
      <c r="J39" s="7" t="s">
        <v>690</v>
      </c>
      <c r="K39" s="7" t="s">
        <v>254</v>
      </c>
      <c r="L39" s="7" t="s">
        <v>691</v>
      </c>
      <c r="M39" s="7" t="s">
        <v>606</v>
      </c>
      <c r="N39" s="7"/>
      <c r="O39" s="7">
        <v>3</v>
      </c>
      <c r="P39" s="7">
        <v>15</v>
      </c>
      <c r="Q39" s="7">
        <v>16</v>
      </c>
      <c r="R39" s="7">
        <v>12</v>
      </c>
      <c r="S39" s="7"/>
      <c r="T39" s="7"/>
      <c r="U39" s="7">
        <v>46</v>
      </c>
      <c r="V39" s="20">
        <v>52</v>
      </c>
      <c r="W39" s="20">
        <f t="shared" si="0"/>
        <v>2392</v>
      </c>
    </row>
    <row r="40" spans="1:23" ht="49.9" customHeight="1" x14ac:dyDescent="0.2">
      <c r="A40" s="7"/>
      <c r="B40" s="6" t="s">
        <v>692</v>
      </c>
      <c r="C40" s="7" t="s">
        <v>22</v>
      </c>
      <c r="D40" s="7" t="s">
        <v>178</v>
      </c>
      <c r="E40" s="6">
        <v>22</v>
      </c>
      <c r="F40" s="6" t="s">
        <v>676</v>
      </c>
      <c r="G40" s="7" t="s">
        <v>27</v>
      </c>
      <c r="H40" s="15" t="s">
        <v>25</v>
      </c>
      <c r="I40" s="15" t="s">
        <v>26</v>
      </c>
      <c r="J40" s="6" t="s">
        <v>677</v>
      </c>
      <c r="K40" s="6" t="s">
        <v>290</v>
      </c>
      <c r="L40" s="6" t="s">
        <v>693</v>
      </c>
      <c r="M40" s="7"/>
      <c r="N40" s="7"/>
      <c r="O40" s="15"/>
      <c r="P40" s="15">
        <v>7</v>
      </c>
      <c r="Q40" s="15">
        <v>15</v>
      </c>
      <c r="R40" s="15">
        <v>9</v>
      </c>
      <c r="S40" s="15">
        <v>11</v>
      </c>
      <c r="T40" s="15">
        <v>4</v>
      </c>
      <c r="U40" s="15">
        <v>46</v>
      </c>
      <c r="V40" s="20">
        <v>25</v>
      </c>
      <c r="W40" s="20">
        <f t="shared" si="0"/>
        <v>1150</v>
      </c>
    </row>
    <row r="41" spans="1:23" ht="49.9" customHeight="1" x14ac:dyDescent="0.2">
      <c r="A41" s="7"/>
      <c r="B41" s="7" t="str">
        <f>F41&amp;"-"&amp;K41</f>
        <v>A2GA9752-64</v>
      </c>
      <c r="C41" s="7" t="s">
        <v>22</v>
      </c>
      <c r="D41" s="7" t="s">
        <v>218</v>
      </c>
      <c r="E41" s="7">
        <v>21</v>
      </c>
      <c r="F41" s="7" t="s">
        <v>694</v>
      </c>
      <c r="G41" s="7" t="s">
        <v>33</v>
      </c>
      <c r="H41" s="7" t="s">
        <v>25</v>
      </c>
      <c r="I41" s="14" t="s">
        <v>26</v>
      </c>
      <c r="J41" s="7" t="s">
        <v>695</v>
      </c>
      <c r="K41" s="7" t="s">
        <v>254</v>
      </c>
      <c r="L41" s="7" t="s">
        <v>691</v>
      </c>
      <c r="M41" s="7" t="s">
        <v>606</v>
      </c>
      <c r="N41" s="7"/>
      <c r="O41" s="7">
        <v>6</v>
      </c>
      <c r="P41" s="7">
        <v>18</v>
      </c>
      <c r="Q41" s="7">
        <v>13</v>
      </c>
      <c r="R41" s="7">
        <v>8</v>
      </c>
      <c r="S41" s="7"/>
      <c r="T41" s="7"/>
      <c r="U41" s="7">
        <v>45</v>
      </c>
      <c r="V41" s="20">
        <v>54</v>
      </c>
      <c r="W41" s="20">
        <f t="shared" si="0"/>
        <v>2430</v>
      </c>
    </row>
    <row r="42" spans="1:23" ht="49.9" customHeight="1" x14ac:dyDescent="0.2">
      <c r="A42" s="7"/>
      <c r="B42" s="7" t="str">
        <f>F42&amp;"-"&amp;K42</f>
        <v>A2GA9752-01</v>
      </c>
      <c r="C42" s="7" t="s">
        <v>22</v>
      </c>
      <c r="D42" s="7" t="s">
        <v>218</v>
      </c>
      <c r="E42" s="7">
        <v>21</v>
      </c>
      <c r="F42" s="7" t="s">
        <v>694</v>
      </c>
      <c r="G42" s="7" t="s">
        <v>33</v>
      </c>
      <c r="H42" s="7" t="s">
        <v>25</v>
      </c>
      <c r="I42" s="14" t="s">
        <v>26</v>
      </c>
      <c r="J42" s="7" t="s">
        <v>695</v>
      </c>
      <c r="K42" s="7" t="s">
        <v>93</v>
      </c>
      <c r="L42" s="7" t="s">
        <v>94</v>
      </c>
      <c r="M42" s="7" t="s">
        <v>606</v>
      </c>
      <c r="N42" s="7"/>
      <c r="O42" s="7">
        <v>16</v>
      </c>
      <c r="P42" s="7">
        <v>16</v>
      </c>
      <c r="Q42" s="7">
        <v>9</v>
      </c>
      <c r="R42" s="7">
        <v>2</v>
      </c>
      <c r="S42" s="7"/>
      <c r="T42" s="7"/>
      <c r="U42" s="7">
        <v>43</v>
      </c>
      <c r="V42" s="20">
        <v>54</v>
      </c>
      <c r="W42" s="20">
        <f t="shared" si="0"/>
        <v>2322</v>
      </c>
    </row>
    <row r="43" spans="1:23" ht="49.9" customHeight="1" x14ac:dyDescent="0.2">
      <c r="A43" s="7"/>
      <c r="B43" s="6" t="s">
        <v>696</v>
      </c>
      <c r="C43" s="7" t="s">
        <v>22</v>
      </c>
      <c r="D43" s="7" t="s">
        <v>178</v>
      </c>
      <c r="E43" s="6">
        <v>22</v>
      </c>
      <c r="F43" s="6" t="s">
        <v>697</v>
      </c>
      <c r="G43" s="15" t="s">
        <v>33</v>
      </c>
      <c r="H43" s="15" t="s">
        <v>25</v>
      </c>
      <c r="I43" s="15" t="s">
        <v>96</v>
      </c>
      <c r="J43" s="6" t="s">
        <v>698</v>
      </c>
      <c r="K43" s="6" t="s">
        <v>699</v>
      </c>
      <c r="L43" s="6" t="s">
        <v>700</v>
      </c>
      <c r="M43" s="7"/>
      <c r="N43" s="7"/>
      <c r="O43" s="15">
        <v>8</v>
      </c>
      <c r="P43" s="15">
        <v>15</v>
      </c>
      <c r="Q43" s="15">
        <v>13</v>
      </c>
      <c r="R43" s="15">
        <v>4</v>
      </c>
      <c r="S43" s="15">
        <v>2</v>
      </c>
      <c r="T43" s="15"/>
      <c r="U43" s="15">
        <v>42</v>
      </c>
      <c r="V43" s="20">
        <v>45</v>
      </c>
      <c r="W43" s="20">
        <f t="shared" si="0"/>
        <v>1890</v>
      </c>
    </row>
    <row r="44" spans="1:23" ht="49.9" customHeight="1" x14ac:dyDescent="0.2">
      <c r="A44" s="7"/>
      <c r="B44" s="6" t="s">
        <v>701</v>
      </c>
      <c r="C44" s="7" t="s">
        <v>22</v>
      </c>
      <c r="D44" s="7" t="s">
        <v>178</v>
      </c>
      <c r="E44" s="6">
        <v>22</v>
      </c>
      <c r="F44" s="6" t="s">
        <v>702</v>
      </c>
      <c r="G44" s="15" t="s">
        <v>33</v>
      </c>
      <c r="H44" s="15" t="s">
        <v>25</v>
      </c>
      <c r="I44" s="15" t="s">
        <v>39</v>
      </c>
      <c r="J44" s="6" t="s">
        <v>703</v>
      </c>
      <c r="K44" s="6" t="s">
        <v>30</v>
      </c>
      <c r="L44" s="6" t="s">
        <v>31</v>
      </c>
      <c r="M44" s="7"/>
      <c r="N44" s="7"/>
      <c r="O44" s="15">
        <v>11</v>
      </c>
      <c r="P44" s="15">
        <v>4</v>
      </c>
      <c r="Q44" s="15">
        <v>11</v>
      </c>
      <c r="R44" s="15">
        <v>10</v>
      </c>
      <c r="S44" s="15">
        <v>5</v>
      </c>
      <c r="T44" s="15"/>
      <c r="U44" s="15">
        <v>41</v>
      </c>
      <c r="V44" s="20">
        <v>50</v>
      </c>
      <c r="W44" s="20">
        <f t="shared" si="0"/>
        <v>2050</v>
      </c>
    </row>
    <row r="45" spans="1:23" ht="49.9" customHeight="1" x14ac:dyDescent="0.2">
      <c r="A45" s="7"/>
      <c r="B45" s="6" t="s">
        <v>704</v>
      </c>
      <c r="C45" s="7" t="s">
        <v>22</v>
      </c>
      <c r="D45" s="7" t="s">
        <v>178</v>
      </c>
      <c r="E45" s="6">
        <v>22</v>
      </c>
      <c r="F45" s="6" t="s">
        <v>627</v>
      </c>
      <c r="G45" s="15" t="s">
        <v>33</v>
      </c>
      <c r="H45" s="15" t="s">
        <v>25</v>
      </c>
      <c r="I45" s="15" t="s">
        <v>96</v>
      </c>
      <c r="J45" s="6" t="s">
        <v>628</v>
      </c>
      <c r="K45" s="6" t="s">
        <v>705</v>
      </c>
      <c r="L45" s="6" t="s">
        <v>655</v>
      </c>
      <c r="M45" s="7"/>
      <c r="N45" s="7"/>
      <c r="O45" s="15">
        <v>9</v>
      </c>
      <c r="P45" s="15">
        <v>14</v>
      </c>
      <c r="Q45" s="15">
        <v>13</v>
      </c>
      <c r="R45" s="15">
        <v>5</v>
      </c>
      <c r="S45" s="15"/>
      <c r="T45" s="15"/>
      <c r="U45" s="15">
        <v>41</v>
      </c>
      <c r="V45" s="20">
        <v>30</v>
      </c>
      <c r="W45" s="20">
        <f t="shared" si="0"/>
        <v>1230</v>
      </c>
    </row>
    <row r="46" spans="1:23" ht="49.9" customHeight="1" x14ac:dyDescent="0.2">
      <c r="A46" s="7"/>
      <c r="B46" s="6" t="s">
        <v>706</v>
      </c>
      <c r="C46" s="7" t="s">
        <v>22</v>
      </c>
      <c r="D46" s="7" t="s">
        <v>178</v>
      </c>
      <c r="E46" s="6">
        <v>22</v>
      </c>
      <c r="F46" s="6" t="s">
        <v>707</v>
      </c>
      <c r="G46" s="7" t="s">
        <v>27</v>
      </c>
      <c r="H46" s="15" t="s">
        <v>25</v>
      </c>
      <c r="I46" s="15" t="s">
        <v>26</v>
      </c>
      <c r="J46" s="6" t="s">
        <v>708</v>
      </c>
      <c r="K46" s="6" t="s">
        <v>499</v>
      </c>
      <c r="L46" s="6" t="s">
        <v>709</v>
      </c>
      <c r="M46" s="7"/>
      <c r="N46" s="7"/>
      <c r="O46" s="15"/>
      <c r="P46" s="15">
        <v>9</v>
      </c>
      <c r="Q46" s="15">
        <v>12</v>
      </c>
      <c r="R46" s="15">
        <v>9</v>
      </c>
      <c r="S46" s="15">
        <v>7</v>
      </c>
      <c r="T46" s="15">
        <v>3</v>
      </c>
      <c r="U46" s="15">
        <v>40</v>
      </c>
      <c r="V46" s="20">
        <v>25</v>
      </c>
      <c r="W46" s="20">
        <f t="shared" si="0"/>
        <v>1000</v>
      </c>
    </row>
    <row r="47" spans="1:23" ht="49.9" customHeight="1" x14ac:dyDescent="0.2">
      <c r="A47" s="7"/>
      <c r="B47" s="6" t="s">
        <v>710</v>
      </c>
      <c r="C47" s="7" t="s">
        <v>22</v>
      </c>
      <c r="D47" s="7" t="s">
        <v>178</v>
      </c>
      <c r="E47" s="6">
        <v>22</v>
      </c>
      <c r="F47" s="6" t="s">
        <v>676</v>
      </c>
      <c r="G47" s="7" t="s">
        <v>27</v>
      </c>
      <c r="H47" s="15" t="s">
        <v>25</v>
      </c>
      <c r="I47" s="15" t="s">
        <v>26</v>
      </c>
      <c r="J47" s="6" t="s">
        <v>677</v>
      </c>
      <c r="K47" s="6" t="s">
        <v>711</v>
      </c>
      <c r="L47" s="6" t="s">
        <v>712</v>
      </c>
      <c r="M47" s="7"/>
      <c r="N47" s="7"/>
      <c r="O47" s="15"/>
      <c r="P47" s="15">
        <v>7</v>
      </c>
      <c r="Q47" s="15">
        <v>13</v>
      </c>
      <c r="R47" s="15">
        <v>8</v>
      </c>
      <c r="S47" s="15">
        <v>9</v>
      </c>
      <c r="T47" s="15">
        <v>3</v>
      </c>
      <c r="U47" s="15">
        <v>40</v>
      </c>
      <c r="V47" s="20">
        <v>25</v>
      </c>
      <c r="W47" s="20">
        <f t="shared" si="0"/>
        <v>1000</v>
      </c>
    </row>
    <row r="48" spans="1:23" ht="49.9" customHeight="1" x14ac:dyDescent="0.2">
      <c r="A48" s="7"/>
      <c r="B48" s="6" t="s">
        <v>713</v>
      </c>
      <c r="C48" s="7" t="s">
        <v>22</v>
      </c>
      <c r="D48" s="7" t="s">
        <v>178</v>
      </c>
      <c r="E48" s="6">
        <v>22</v>
      </c>
      <c r="F48" s="6" t="s">
        <v>714</v>
      </c>
      <c r="G48" s="15" t="s">
        <v>33</v>
      </c>
      <c r="H48" s="15" t="s">
        <v>25</v>
      </c>
      <c r="I48" s="15" t="s">
        <v>715</v>
      </c>
      <c r="J48" s="6" t="s">
        <v>716</v>
      </c>
      <c r="K48" s="6" t="s">
        <v>359</v>
      </c>
      <c r="L48" s="6" t="s">
        <v>717</v>
      </c>
      <c r="M48" s="7"/>
      <c r="N48" s="7"/>
      <c r="O48" s="15">
        <v>9</v>
      </c>
      <c r="P48" s="15">
        <v>13</v>
      </c>
      <c r="Q48" s="15">
        <v>15</v>
      </c>
      <c r="R48" s="15">
        <v>3</v>
      </c>
      <c r="S48" s="15"/>
      <c r="T48" s="15"/>
      <c r="U48" s="15">
        <v>40</v>
      </c>
      <c r="V48" s="20">
        <v>45</v>
      </c>
      <c r="W48" s="20">
        <f t="shared" si="0"/>
        <v>1800</v>
      </c>
    </row>
    <row r="49" spans="1:23" ht="49.9" customHeight="1" x14ac:dyDescent="0.2">
      <c r="A49" s="7"/>
      <c r="B49" s="7" t="str">
        <f>F49&amp;"-"&amp;K49</f>
        <v>A2GA1705-61</v>
      </c>
      <c r="C49" s="7" t="s">
        <v>22</v>
      </c>
      <c r="D49" s="7" t="s">
        <v>218</v>
      </c>
      <c r="E49" s="7">
        <v>21</v>
      </c>
      <c r="F49" s="7" t="s">
        <v>718</v>
      </c>
      <c r="G49" s="7" t="s">
        <v>33</v>
      </c>
      <c r="H49" s="7" t="s">
        <v>25</v>
      </c>
      <c r="I49" s="14" t="s">
        <v>26</v>
      </c>
      <c r="J49" s="7" t="s">
        <v>719</v>
      </c>
      <c r="K49" s="7" t="s">
        <v>609</v>
      </c>
      <c r="L49" s="7" t="s">
        <v>610</v>
      </c>
      <c r="M49" s="7" t="s">
        <v>606</v>
      </c>
      <c r="N49" s="7"/>
      <c r="O49" s="7">
        <v>1</v>
      </c>
      <c r="P49" s="7">
        <v>3</v>
      </c>
      <c r="Q49" s="7">
        <v>22</v>
      </c>
      <c r="R49" s="7">
        <v>8</v>
      </c>
      <c r="S49" s="7">
        <v>5</v>
      </c>
      <c r="T49" s="7"/>
      <c r="U49" s="7">
        <v>39</v>
      </c>
      <c r="V49" s="20">
        <v>62</v>
      </c>
      <c r="W49" s="20">
        <f t="shared" si="0"/>
        <v>2418</v>
      </c>
    </row>
    <row r="50" spans="1:23" ht="49.9" customHeight="1" x14ac:dyDescent="0.2">
      <c r="A50" s="7"/>
      <c r="B50" s="6" t="s">
        <v>720</v>
      </c>
      <c r="C50" s="7" t="s">
        <v>22</v>
      </c>
      <c r="D50" s="7" t="s">
        <v>178</v>
      </c>
      <c r="E50" s="6">
        <v>22</v>
      </c>
      <c r="F50" s="6" t="s">
        <v>721</v>
      </c>
      <c r="G50" s="7" t="s">
        <v>27</v>
      </c>
      <c r="H50" s="15" t="s">
        <v>25</v>
      </c>
      <c r="I50" s="15" t="s">
        <v>26</v>
      </c>
      <c r="J50" s="6" t="s">
        <v>722</v>
      </c>
      <c r="K50" s="6" t="s">
        <v>537</v>
      </c>
      <c r="L50" s="6" t="s">
        <v>723</v>
      </c>
      <c r="M50" s="7"/>
      <c r="N50" s="7"/>
      <c r="O50" s="15"/>
      <c r="P50" s="15">
        <v>9</v>
      </c>
      <c r="Q50" s="15">
        <v>13</v>
      </c>
      <c r="R50" s="15">
        <v>13</v>
      </c>
      <c r="S50" s="15">
        <v>4</v>
      </c>
      <c r="T50" s="15"/>
      <c r="U50" s="15">
        <v>39</v>
      </c>
      <c r="V50" s="20">
        <v>45</v>
      </c>
      <c r="W50" s="20">
        <f t="shared" si="0"/>
        <v>1755</v>
      </c>
    </row>
    <row r="51" spans="1:23" ht="49.9" customHeight="1" x14ac:dyDescent="0.2">
      <c r="A51" s="7"/>
      <c r="B51" s="6" t="s">
        <v>724</v>
      </c>
      <c r="C51" s="7" t="s">
        <v>22</v>
      </c>
      <c r="D51" s="7" t="s">
        <v>178</v>
      </c>
      <c r="E51" s="6">
        <v>22</v>
      </c>
      <c r="F51" s="6" t="s">
        <v>725</v>
      </c>
      <c r="G51" s="7" t="s">
        <v>27</v>
      </c>
      <c r="H51" s="15" t="s">
        <v>25</v>
      </c>
      <c r="I51" s="15" t="s">
        <v>726</v>
      </c>
      <c r="J51" s="6" t="s">
        <v>727</v>
      </c>
      <c r="K51" s="6" t="s">
        <v>537</v>
      </c>
      <c r="L51" s="6" t="s">
        <v>723</v>
      </c>
      <c r="M51" s="7"/>
      <c r="N51" s="7"/>
      <c r="O51" s="15"/>
      <c r="P51" s="15">
        <v>10</v>
      </c>
      <c r="Q51" s="15">
        <v>14</v>
      </c>
      <c r="R51" s="15">
        <v>9</v>
      </c>
      <c r="S51" s="15">
        <v>5</v>
      </c>
      <c r="T51" s="15">
        <v>1</v>
      </c>
      <c r="U51" s="15">
        <v>39</v>
      </c>
      <c r="V51" s="20">
        <v>50</v>
      </c>
      <c r="W51" s="20">
        <f t="shared" si="0"/>
        <v>1950</v>
      </c>
    </row>
    <row r="52" spans="1:23" ht="49.9" customHeight="1" x14ac:dyDescent="0.2">
      <c r="A52" s="7"/>
      <c r="B52" s="7" t="str">
        <f>F52&amp;"-"&amp;K52</f>
        <v>A2GA1710-64</v>
      </c>
      <c r="C52" s="7" t="s">
        <v>22</v>
      </c>
      <c r="D52" s="7" t="s">
        <v>218</v>
      </c>
      <c r="E52" s="7">
        <v>21</v>
      </c>
      <c r="F52" s="7" t="s">
        <v>643</v>
      </c>
      <c r="G52" s="7" t="s">
        <v>33</v>
      </c>
      <c r="H52" s="7" t="s">
        <v>25</v>
      </c>
      <c r="I52" s="14" t="s">
        <v>26</v>
      </c>
      <c r="J52" s="7" t="s">
        <v>644</v>
      </c>
      <c r="K52" s="7" t="s">
        <v>254</v>
      </c>
      <c r="L52" s="7" t="s">
        <v>691</v>
      </c>
      <c r="M52" s="7" t="s">
        <v>606</v>
      </c>
      <c r="N52" s="7"/>
      <c r="O52" s="7">
        <v>5</v>
      </c>
      <c r="P52" s="7">
        <v>13</v>
      </c>
      <c r="Q52" s="7">
        <v>11</v>
      </c>
      <c r="R52" s="7">
        <v>5</v>
      </c>
      <c r="S52" s="7">
        <v>4</v>
      </c>
      <c r="T52" s="7"/>
      <c r="U52" s="7">
        <v>38</v>
      </c>
      <c r="V52" s="20">
        <v>66</v>
      </c>
      <c r="W52" s="20">
        <f t="shared" si="0"/>
        <v>2508</v>
      </c>
    </row>
    <row r="53" spans="1:23" ht="49.9" customHeight="1" x14ac:dyDescent="0.2">
      <c r="A53" s="7"/>
      <c r="B53" s="6" t="s">
        <v>728</v>
      </c>
      <c r="C53" s="7" t="s">
        <v>22</v>
      </c>
      <c r="D53" s="7" t="s">
        <v>178</v>
      </c>
      <c r="E53" s="6">
        <v>22</v>
      </c>
      <c r="F53" s="6" t="s">
        <v>721</v>
      </c>
      <c r="G53" s="7" t="s">
        <v>27</v>
      </c>
      <c r="H53" s="15" t="s">
        <v>25</v>
      </c>
      <c r="I53" s="15" t="s">
        <v>26</v>
      </c>
      <c r="J53" s="6" t="s">
        <v>722</v>
      </c>
      <c r="K53" s="6" t="s">
        <v>93</v>
      </c>
      <c r="L53" s="6" t="s">
        <v>94</v>
      </c>
      <c r="M53" s="7"/>
      <c r="N53" s="7"/>
      <c r="O53" s="15"/>
      <c r="P53" s="15">
        <v>6</v>
      </c>
      <c r="Q53" s="15">
        <v>12</v>
      </c>
      <c r="R53" s="15">
        <v>10</v>
      </c>
      <c r="S53" s="15">
        <v>9</v>
      </c>
      <c r="T53" s="15">
        <v>1</v>
      </c>
      <c r="U53" s="15">
        <v>38</v>
      </c>
      <c r="V53" s="20">
        <v>45</v>
      </c>
      <c r="W53" s="20">
        <f t="shared" si="0"/>
        <v>1710</v>
      </c>
    </row>
    <row r="54" spans="1:23" ht="49.9" customHeight="1" x14ac:dyDescent="0.2">
      <c r="A54" s="7"/>
      <c r="B54" s="6" t="s">
        <v>729</v>
      </c>
      <c r="C54" s="7" t="s">
        <v>22</v>
      </c>
      <c r="D54" s="7" t="s">
        <v>178</v>
      </c>
      <c r="E54" s="6">
        <v>22</v>
      </c>
      <c r="F54" s="6" t="s">
        <v>730</v>
      </c>
      <c r="G54" s="7" t="s">
        <v>27</v>
      </c>
      <c r="H54" s="15" t="s">
        <v>25</v>
      </c>
      <c r="I54" s="15" t="s">
        <v>131</v>
      </c>
      <c r="J54" s="6" t="s">
        <v>731</v>
      </c>
      <c r="K54" s="6" t="s">
        <v>732</v>
      </c>
      <c r="L54" s="6" t="s">
        <v>733</v>
      </c>
      <c r="M54" s="7"/>
      <c r="N54" s="7"/>
      <c r="O54" s="15"/>
      <c r="P54" s="15">
        <v>11</v>
      </c>
      <c r="Q54" s="15">
        <v>8</v>
      </c>
      <c r="R54" s="15">
        <v>11</v>
      </c>
      <c r="S54" s="15">
        <v>8</v>
      </c>
      <c r="T54" s="15"/>
      <c r="U54" s="15">
        <v>38</v>
      </c>
      <c r="V54" s="20">
        <v>80</v>
      </c>
      <c r="W54" s="20">
        <f t="shared" si="0"/>
        <v>3040</v>
      </c>
    </row>
    <row r="55" spans="1:23" ht="49.9" customHeight="1" x14ac:dyDescent="0.2">
      <c r="A55" s="7"/>
      <c r="B55" s="6" t="s">
        <v>734</v>
      </c>
      <c r="C55" s="7" t="s">
        <v>22</v>
      </c>
      <c r="D55" s="7" t="s">
        <v>178</v>
      </c>
      <c r="E55" s="6">
        <v>22</v>
      </c>
      <c r="F55" s="6" t="s">
        <v>630</v>
      </c>
      <c r="G55" s="15" t="s">
        <v>33</v>
      </c>
      <c r="H55" s="15" t="s">
        <v>25</v>
      </c>
      <c r="I55" s="15" t="s">
        <v>26</v>
      </c>
      <c r="J55" s="6" t="s">
        <v>631</v>
      </c>
      <c r="K55" s="6" t="s">
        <v>93</v>
      </c>
      <c r="L55" s="6" t="s">
        <v>94</v>
      </c>
      <c r="M55" s="7"/>
      <c r="N55" s="7"/>
      <c r="O55" s="15">
        <v>4</v>
      </c>
      <c r="P55" s="15">
        <v>12</v>
      </c>
      <c r="Q55" s="15">
        <v>8</v>
      </c>
      <c r="R55" s="15">
        <v>9</v>
      </c>
      <c r="S55" s="15">
        <v>4</v>
      </c>
      <c r="T55" s="15"/>
      <c r="U55" s="15">
        <v>37</v>
      </c>
      <c r="V55" s="20">
        <v>25</v>
      </c>
      <c r="W55" s="20">
        <f t="shared" si="0"/>
        <v>925</v>
      </c>
    </row>
    <row r="56" spans="1:23" ht="49.9" customHeight="1" x14ac:dyDescent="0.2">
      <c r="A56" s="7"/>
      <c r="B56" s="6" t="s">
        <v>735</v>
      </c>
      <c r="C56" s="7" t="s">
        <v>22</v>
      </c>
      <c r="D56" s="7" t="s">
        <v>218</v>
      </c>
      <c r="E56" s="7">
        <v>21</v>
      </c>
      <c r="F56" s="6" t="s">
        <v>621</v>
      </c>
      <c r="G56" s="7" t="s">
        <v>27</v>
      </c>
      <c r="H56" s="15" t="s">
        <v>25</v>
      </c>
      <c r="I56" s="15" t="s">
        <v>153</v>
      </c>
      <c r="J56" s="6" t="s">
        <v>622</v>
      </c>
      <c r="K56" s="6" t="s">
        <v>662</v>
      </c>
      <c r="L56" s="6" t="s">
        <v>663</v>
      </c>
      <c r="M56" s="7"/>
      <c r="N56" s="7"/>
      <c r="O56" s="15"/>
      <c r="P56" s="15">
        <v>8</v>
      </c>
      <c r="Q56" s="15">
        <v>10</v>
      </c>
      <c r="R56" s="15">
        <v>13</v>
      </c>
      <c r="S56" s="15">
        <v>4</v>
      </c>
      <c r="T56" s="15">
        <v>1</v>
      </c>
      <c r="U56" s="15">
        <v>36</v>
      </c>
      <c r="V56" s="20">
        <v>70</v>
      </c>
      <c r="W56" s="20">
        <f t="shared" si="0"/>
        <v>2520</v>
      </c>
    </row>
    <row r="57" spans="1:23" ht="49.9" customHeight="1" x14ac:dyDescent="0.2">
      <c r="A57" s="7"/>
      <c r="B57" s="6" t="s">
        <v>736</v>
      </c>
      <c r="C57" s="7" t="s">
        <v>22</v>
      </c>
      <c r="D57" s="7" t="s">
        <v>178</v>
      </c>
      <c r="E57" s="6">
        <v>22</v>
      </c>
      <c r="F57" s="6" t="s">
        <v>737</v>
      </c>
      <c r="G57" s="15" t="s">
        <v>33</v>
      </c>
      <c r="H57" s="15" t="s">
        <v>738</v>
      </c>
      <c r="I57" s="15" t="s">
        <v>739</v>
      </c>
      <c r="J57" s="6" t="s">
        <v>740</v>
      </c>
      <c r="K57" s="6" t="s">
        <v>662</v>
      </c>
      <c r="L57" s="6" t="s">
        <v>741</v>
      </c>
      <c r="M57" s="7"/>
      <c r="N57" s="7"/>
      <c r="O57" s="15">
        <v>6</v>
      </c>
      <c r="P57" s="15">
        <v>12</v>
      </c>
      <c r="Q57" s="15">
        <v>9</v>
      </c>
      <c r="R57" s="15">
        <v>5</v>
      </c>
      <c r="S57" s="15">
        <v>4</v>
      </c>
      <c r="T57" s="15"/>
      <c r="U57" s="15">
        <v>36</v>
      </c>
      <c r="V57" s="20">
        <v>40</v>
      </c>
      <c r="W57" s="20">
        <f t="shared" si="0"/>
        <v>1440</v>
      </c>
    </row>
    <row r="58" spans="1:23" ht="49.9" customHeight="1" x14ac:dyDescent="0.2">
      <c r="A58" s="7"/>
      <c r="B58" s="6" t="s">
        <v>742</v>
      </c>
      <c r="C58" s="7" t="s">
        <v>22</v>
      </c>
      <c r="D58" s="7" t="s">
        <v>218</v>
      </c>
      <c r="E58" s="7">
        <v>21</v>
      </c>
      <c r="F58" s="6" t="s">
        <v>743</v>
      </c>
      <c r="G58" s="15" t="s">
        <v>33</v>
      </c>
      <c r="H58" s="15" t="s">
        <v>25</v>
      </c>
      <c r="I58" s="15" t="s">
        <v>26</v>
      </c>
      <c r="J58" s="6" t="s">
        <v>744</v>
      </c>
      <c r="K58" s="6" t="s">
        <v>609</v>
      </c>
      <c r="L58" s="6" t="s">
        <v>610</v>
      </c>
      <c r="M58" s="7"/>
      <c r="N58" s="7"/>
      <c r="O58" s="15">
        <v>11</v>
      </c>
      <c r="P58" s="15">
        <v>13</v>
      </c>
      <c r="Q58" s="15">
        <v>9</v>
      </c>
      <c r="R58" s="15">
        <v>3</v>
      </c>
      <c r="S58" s="15"/>
      <c r="T58" s="15"/>
      <c r="U58" s="15">
        <v>36</v>
      </c>
      <c r="V58" s="20">
        <v>70</v>
      </c>
      <c r="W58" s="20">
        <f t="shared" si="0"/>
        <v>2520</v>
      </c>
    </row>
    <row r="59" spans="1:23" ht="49.9" customHeight="1" x14ac:dyDescent="0.2">
      <c r="A59" s="7"/>
      <c r="B59" s="6" t="s">
        <v>745</v>
      </c>
      <c r="C59" s="7" t="s">
        <v>22</v>
      </c>
      <c r="D59" s="7" t="s">
        <v>178</v>
      </c>
      <c r="E59" s="6">
        <v>22</v>
      </c>
      <c r="F59" s="6" t="s">
        <v>746</v>
      </c>
      <c r="G59" s="15" t="s">
        <v>33</v>
      </c>
      <c r="H59" s="15" t="s">
        <v>25</v>
      </c>
      <c r="I59" s="15" t="s">
        <v>131</v>
      </c>
      <c r="J59" s="6" t="s">
        <v>747</v>
      </c>
      <c r="K59" s="6" t="s">
        <v>359</v>
      </c>
      <c r="L59" s="6" t="s">
        <v>717</v>
      </c>
      <c r="M59" s="7"/>
      <c r="N59" s="7"/>
      <c r="O59" s="15">
        <v>5</v>
      </c>
      <c r="P59" s="15">
        <v>12</v>
      </c>
      <c r="Q59" s="15">
        <v>12</v>
      </c>
      <c r="R59" s="15">
        <v>6</v>
      </c>
      <c r="S59" s="15">
        <v>1</v>
      </c>
      <c r="T59" s="15"/>
      <c r="U59" s="15">
        <v>36</v>
      </c>
      <c r="V59" s="20">
        <v>90</v>
      </c>
      <c r="W59" s="20">
        <f t="shared" si="0"/>
        <v>3240</v>
      </c>
    </row>
    <row r="60" spans="1:23" ht="49.9" customHeight="1" x14ac:dyDescent="0.2">
      <c r="A60" s="7"/>
      <c r="B60" s="6" t="s">
        <v>748</v>
      </c>
      <c r="C60" s="7" t="s">
        <v>22</v>
      </c>
      <c r="D60" s="7" t="s">
        <v>178</v>
      </c>
      <c r="E60" s="6">
        <v>22</v>
      </c>
      <c r="F60" s="6" t="s">
        <v>730</v>
      </c>
      <c r="G60" s="7" t="s">
        <v>27</v>
      </c>
      <c r="H60" s="15" t="s">
        <v>25</v>
      </c>
      <c r="I60" s="15" t="s">
        <v>131</v>
      </c>
      <c r="J60" s="6" t="s">
        <v>731</v>
      </c>
      <c r="K60" s="6" t="s">
        <v>30</v>
      </c>
      <c r="L60" s="6" t="s">
        <v>31</v>
      </c>
      <c r="M60" s="7"/>
      <c r="N60" s="7"/>
      <c r="O60" s="15"/>
      <c r="P60" s="15">
        <v>5</v>
      </c>
      <c r="Q60" s="15">
        <v>14</v>
      </c>
      <c r="R60" s="15">
        <v>10</v>
      </c>
      <c r="S60" s="15">
        <v>6</v>
      </c>
      <c r="T60" s="15">
        <v>1</v>
      </c>
      <c r="U60" s="15">
        <v>36</v>
      </c>
      <c r="V60" s="20">
        <v>80</v>
      </c>
      <c r="W60" s="20">
        <f t="shared" si="0"/>
        <v>2880</v>
      </c>
    </row>
    <row r="61" spans="1:23" ht="49.9" customHeight="1" x14ac:dyDescent="0.2">
      <c r="A61" s="7"/>
      <c r="B61" s="6" t="s">
        <v>749</v>
      </c>
      <c r="C61" s="7" t="s">
        <v>22</v>
      </c>
      <c r="D61" s="7" t="s">
        <v>178</v>
      </c>
      <c r="E61" s="6">
        <v>22</v>
      </c>
      <c r="F61" s="6" t="s">
        <v>707</v>
      </c>
      <c r="G61" s="7" t="s">
        <v>27</v>
      </c>
      <c r="H61" s="15" t="s">
        <v>25</v>
      </c>
      <c r="I61" s="15" t="s">
        <v>26</v>
      </c>
      <c r="J61" s="6" t="s">
        <v>708</v>
      </c>
      <c r="K61" s="6" t="s">
        <v>290</v>
      </c>
      <c r="L61" s="6" t="s">
        <v>693</v>
      </c>
      <c r="M61" s="7"/>
      <c r="N61" s="7"/>
      <c r="O61" s="15"/>
      <c r="P61" s="15">
        <v>7</v>
      </c>
      <c r="Q61" s="15">
        <v>12</v>
      </c>
      <c r="R61" s="15">
        <v>8</v>
      </c>
      <c r="S61" s="15">
        <v>6</v>
      </c>
      <c r="T61" s="15">
        <v>3</v>
      </c>
      <c r="U61" s="15">
        <v>36</v>
      </c>
      <c r="V61" s="20">
        <v>25</v>
      </c>
      <c r="W61" s="20">
        <f t="shared" si="0"/>
        <v>900</v>
      </c>
    </row>
    <row r="62" spans="1:23" ht="49.9" customHeight="1" x14ac:dyDescent="0.2">
      <c r="A62" s="7"/>
      <c r="B62" s="6" t="s">
        <v>750</v>
      </c>
      <c r="C62" s="7" t="s">
        <v>22</v>
      </c>
      <c r="D62" s="7" t="s">
        <v>178</v>
      </c>
      <c r="E62" s="6">
        <v>22</v>
      </c>
      <c r="F62" s="6" t="s">
        <v>725</v>
      </c>
      <c r="G62" s="7" t="s">
        <v>27</v>
      </c>
      <c r="H62" s="15" t="s">
        <v>25</v>
      </c>
      <c r="I62" s="15" t="s">
        <v>726</v>
      </c>
      <c r="J62" s="6" t="s">
        <v>727</v>
      </c>
      <c r="K62" s="6" t="s">
        <v>93</v>
      </c>
      <c r="L62" s="6" t="s">
        <v>94</v>
      </c>
      <c r="M62" s="7"/>
      <c r="N62" s="7"/>
      <c r="O62" s="15"/>
      <c r="P62" s="15">
        <v>12</v>
      </c>
      <c r="Q62" s="15">
        <v>10</v>
      </c>
      <c r="R62" s="15">
        <v>2</v>
      </c>
      <c r="S62" s="15">
        <v>8</v>
      </c>
      <c r="T62" s="15">
        <v>3</v>
      </c>
      <c r="U62" s="15">
        <v>35</v>
      </c>
      <c r="V62" s="20">
        <v>50</v>
      </c>
      <c r="W62" s="20">
        <f t="shared" si="0"/>
        <v>1750</v>
      </c>
    </row>
    <row r="63" spans="1:23" ht="49.9" customHeight="1" x14ac:dyDescent="0.2">
      <c r="A63" s="7"/>
      <c r="B63" s="6" t="s">
        <v>751</v>
      </c>
      <c r="C63" s="7" t="s">
        <v>22</v>
      </c>
      <c r="D63" s="7" t="s">
        <v>218</v>
      </c>
      <c r="E63" s="7">
        <v>21</v>
      </c>
      <c r="F63" s="6" t="s">
        <v>752</v>
      </c>
      <c r="G63" s="7" t="s">
        <v>27</v>
      </c>
      <c r="H63" s="15" t="s">
        <v>25</v>
      </c>
      <c r="I63" s="15" t="s">
        <v>26</v>
      </c>
      <c r="J63" s="6" t="s">
        <v>753</v>
      </c>
      <c r="K63" s="6" t="s">
        <v>87</v>
      </c>
      <c r="L63" s="6" t="s">
        <v>754</v>
      </c>
      <c r="M63" s="7"/>
      <c r="N63" s="7"/>
      <c r="O63" s="15"/>
      <c r="P63" s="15">
        <v>3</v>
      </c>
      <c r="Q63" s="15">
        <v>7</v>
      </c>
      <c r="R63" s="15">
        <v>10</v>
      </c>
      <c r="S63" s="15">
        <v>11</v>
      </c>
      <c r="T63" s="15">
        <v>3</v>
      </c>
      <c r="U63" s="15">
        <v>34</v>
      </c>
      <c r="V63" s="20">
        <v>70</v>
      </c>
      <c r="W63" s="20">
        <f t="shared" si="0"/>
        <v>2380</v>
      </c>
    </row>
    <row r="64" spans="1:23" ht="49.9" customHeight="1" x14ac:dyDescent="0.2">
      <c r="A64" s="7"/>
      <c r="B64" s="6" t="s">
        <v>755</v>
      </c>
      <c r="C64" s="7" t="s">
        <v>22</v>
      </c>
      <c r="D64" s="7" t="s">
        <v>178</v>
      </c>
      <c r="E64" s="6">
        <v>22</v>
      </c>
      <c r="F64" s="6" t="s">
        <v>756</v>
      </c>
      <c r="G64" s="15" t="s">
        <v>33</v>
      </c>
      <c r="H64" s="15" t="s">
        <v>25</v>
      </c>
      <c r="I64" s="15" t="s">
        <v>148</v>
      </c>
      <c r="J64" s="6" t="s">
        <v>757</v>
      </c>
      <c r="K64" s="6" t="s">
        <v>254</v>
      </c>
      <c r="L64" s="6" t="s">
        <v>632</v>
      </c>
      <c r="M64" s="7"/>
      <c r="N64" s="7"/>
      <c r="O64" s="15">
        <v>16</v>
      </c>
      <c r="P64" s="15">
        <v>9</v>
      </c>
      <c r="Q64" s="15">
        <v>6</v>
      </c>
      <c r="R64" s="15">
        <v>3</v>
      </c>
      <c r="S64" s="15"/>
      <c r="T64" s="15"/>
      <c r="U64" s="15">
        <v>34</v>
      </c>
      <c r="V64" s="20">
        <v>45</v>
      </c>
      <c r="W64" s="20">
        <f t="shared" si="0"/>
        <v>1530</v>
      </c>
    </row>
    <row r="65" spans="1:23" ht="49.9" customHeight="1" x14ac:dyDescent="0.2">
      <c r="A65" s="7"/>
      <c r="B65" s="6" t="s">
        <v>758</v>
      </c>
      <c r="C65" s="7" t="s">
        <v>22</v>
      </c>
      <c r="D65" s="7" t="s">
        <v>178</v>
      </c>
      <c r="E65" s="6">
        <v>22</v>
      </c>
      <c r="F65" s="6" t="s">
        <v>676</v>
      </c>
      <c r="G65" s="7" t="s">
        <v>27</v>
      </c>
      <c r="H65" s="15" t="s">
        <v>25</v>
      </c>
      <c r="I65" s="15" t="s">
        <v>26</v>
      </c>
      <c r="J65" s="6" t="s">
        <v>677</v>
      </c>
      <c r="K65" s="6" t="s">
        <v>93</v>
      </c>
      <c r="L65" s="6" t="s">
        <v>94</v>
      </c>
      <c r="M65" s="7"/>
      <c r="N65" s="7"/>
      <c r="O65" s="15"/>
      <c r="P65" s="15">
        <v>7</v>
      </c>
      <c r="Q65" s="15">
        <v>12</v>
      </c>
      <c r="R65" s="15">
        <v>7</v>
      </c>
      <c r="S65" s="15">
        <v>5</v>
      </c>
      <c r="T65" s="15">
        <v>3</v>
      </c>
      <c r="U65" s="15">
        <v>34</v>
      </c>
      <c r="V65" s="20">
        <v>25</v>
      </c>
      <c r="W65" s="20">
        <f t="shared" si="0"/>
        <v>850</v>
      </c>
    </row>
    <row r="66" spans="1:23" ht="49.9" customHeight="1" x14ac:dyDescent="0.2">
      <c r="A66" s="7"/>
      <c r="B66" s="6" t="s">
        <v>759</v>
      </c>
      <c r="C66" s="7" t="s">
        <v>22</v>
      </c>
      <c r="D66" s="7" t="s">
        <v>178</v>
      </c>
      <c r="E66" s="6">
        <v>22</v>
      </c>
      <c r="F66" s="6" t="s">
        <v>760</v>
      </c>
      <c r="G66" s="7" t="s">
        <v>27</v>
      </c>
      <c r="H66" s="15" t="s">
        <v>25</v>
      </c>
      <c r="I66" s="15" t="s">
        <v>96</v>
      </c>
      <c r="J66" s="6" t="s">
        <v>761</v>
      </c>
      <c r="K66" s="6" t="s">
        <v>30</v>
      </c>
      <c r="L66" s="6" t="s">
        <v>31</v>
      </c>
      <c r="M66" s="7"/>
      <c r="N66" s="7"/>
      <c r="O66" s="15"/>
      <c r="P66" s="15">
        <v>27</v>
      </c>
      <c r="Q66" s="15">
        <v>1</v>
      </c>
      <c r="R66" s="15">
        <v>1</v>
      </c>
      <c r="S66" s="15">
        <v>5</v>
      </c>
      <c r="T66" s="15"/>
      <c r="U66" s="15">
        <v>34</v>
      </c>
      <c r="V66" s="20">
        <v>55</v>
      </c>
      <c r="W66" s="20">
        <f t="shared" si="0"/>
        <v>1870</v>
      </c>
    </row>
    <row r="67" spans="1:23" ht="49.9" customHeight="1" x14ac:dyDescent="0.2">
      <c r="A67" s="7"/>
      <c r="B67" s="6" t="s">
        <v>762</v>
      </c>
      <c r="C67" s="7" t="s">
        <v>22</v>
      </c>
      <c r="D67" s="7" t="s">
        <v>178</v>
      </c>
      <c r="E67" s="6">
        <v>22</v>
      </c>
      <c r="F67" s="6" t="s">
        <v>671</v>
      </c>
      <c r="G67" s="15" t="s">
        <v>33</v>
      </c>
      <c r="H67" s="15" t="s">
        <v>25</v>
      </c>
      <c r="I67" s="15" t="s">
        <v>26</v>
      </c>
      <c r="J67" s="6" t="s">
        <v>672</v>
      </c>
      <c r="K67" s="6" t="s">
        <v>80</v>
      </c>
      <c r="L67" s="6" t="s">
        <v>642</v>
      </c>
      <c r="M67" s="7"/>
      <c r="N67" s="7"/>
      <c r="O67" s="15">
        <v>13</v>
      </c>
      <c r="P67" s="15">
        <v>11</v>
      </c>
      <c r="Q67" s="15">
        <v>6</v>
      </c>
      <c r="R67" s="15">
        <v>4</v>
      </c>
      <c r="S67" s="15"/>
      <c r="T67" s="15"/>
      <c r="U67" s="15">
        <v>34</v>
      </c>
      <c r="V67" s="20">
        <v>35</v>
      </c>
      <c r="W67" s="20">
        <f t="shared" si="0"/>
        <v>1190</v>
      </c>
    </row>
    <row r="68" spans="1:23" ht="49.9" customHeight="1" x14ac:dyDescent="0.2">
      <c r="A68" s="7"/>
      <c r="B68" s="6" t="s">
        <v>763</v>
      </c>
      <c r="C68" s="7" t="s">
        <v>22</v>
      </c>
      <c r="D68" s="7" t="s">
        <v>178</v>
      </c>
      <c r="E68" s="6">
        <v>22</v>
      </c>
      <c r="F68" s="6" t="s">
        <v>764</v>
      </c>
      <c r="G68" s="15" t="s">
        <v>33</v>
      </c>
      <c r="H68" s="15" t="s">
        <v>25</v>
      </c>
      <c r="I68" s="15" t="s">
        <v>96</v>
      </c>
      <c r="J68" s="6" t="s">
        <v>765</v>
      </c>
      <c r="K68" s="6" t="s">
        <v>30</v>
      </c>
      <c r="L68" s="6" t="s">
        <v>31</v>
      </c>
      <c r="M68" s="7"/>
      <c r="N68" s="7"/>
      <c r="O68" s="15">
        <v>13</v>
      </c>
      <c r="P68" s="15">
        <v>8</v>
      </c>
      <c r="Q68" s="15">
        <v>7</v>
      </c>
      <c r="R68" s="15">
        <v>1</v>
      </c>
      <c r="S68" s="15">
        <v>4</v>
      </c>
      <c r="T68" s="15"/>
      <c r="U68" s="15">
        <v>33</v>
      </c>
      <c r="V68" s="20">
        <v>40</v>
      </c>
      <c r="W68" s="20">
        <f t="shared" si="0"/>
        <v>1320</v>
      </c>
    </row>
    <row r="69" spans="1:23" ht="49.9" customHeight="1" x14ac:dyDescent="0.2">
      <c r="A69" s="7"/>
      <c r="B69" s="6" t="s">
        <v>766</v>
      </c>
      <c r="C69" s="7" t="s">
        <v>22</v>
      </c>
      <c r="D69" s="7" t="s">
        <v>178</v>
      </c>
      <c r="E69" s="6">
        <v>22</v>
      </c>
      <c r="F69" s="6" t="s">
        <v>714</v>
      </c>
      <c r="G69" s="15" t="s">
        <v>33</v>
      </c>
      <c r="H69" s="15" t="s">
        <v>25</v>
      </c>
      <c r="I69" s="15" t="s">
        <v>715</v>
      </c>
      <c r="J69" s="6" t="s">
        <v>716</v>
      </c>
      <c r="K69" s="6" t="s">
        <v>30</v>
      </c>
      <c r="L69" s="6" t="s">
        <v>767</v>
      </c>
      <c r="M69" s="7"/>
      <c r="N69" s="7"/>
      <c r="O69" s="15">
        <v>4</v>
      </c>
      <c r="P69" s="15">
        <v>15</v>
      </c>
      <c r="Q69" s="15">
        <v>14</v>
      </c>
      <c r="R69" s="15"/>
      <c r="S69" s="15"/>
      <c r="T69" s="15"/>
      <c r="U69" s="15">
        <v>33</v>
      </c>
      <c r="V69" s="20">
        <v>45</v>
      </c>
      <c r="W69" s="20">
        <f t="shared" si="0"/>
        <v>1485</v>
      </c>
    </row>
    <row r="70" spans="1:23" ht="49.9" customHeight="1" x14ac:dyDescent="0.2">
      <c r="A70" s="7"/>
      <c r="B70" s="6" t="s">
        <v>768</v>
      </c>
      <c r="C70" s="7" t="s">
        <v>22</v>
      </c>
      <c r="D70" s="7" t="s">
        <v>178</v>
      </c>
      <c r="E70" s="6">
        <v>22</v>
      </c>
      <c r="F70" s="6" t="s">
        <v>630</v>
      </c>
      <c r="G70" s="15" t="s">
        <v>33</v>
      </c>
      <c r="H70" s="15" t="s">
        <v>25</v>
      </c>
      <c r="I70" s="15" t="s">
        <v>26</v>
      </c>
      <c r="J70" s="6" t="s">
        <v>631</v>
      </c>
      <c r="K70" s="6" t="s">
        <v>30</v>
      </c>
      <c r="L70" s="6" t="s">
        <v>31</v>
      </c>
      <c r="M70" s="7"/>
      <c r="N70" s="7"/>
      <c r="O70" s="15">
        <v>7</v>
      </c>
      <c r="P70" s="15">
        <v>10</v>
      </c>
      <c r="Q70" s="15">
        <v>11</v>
      </c>
      <c r="R70" s="15">
        <v>3</v>
      </c>
      <c r="S70" s="15">
        <v>2</v>
      </c>
      <c r="T70" s="15"/>
      <c r="U70" s="15">
        <v>33</v>
      </c>
      <c r="V70" s="20">
        <v>25</v>
      </c>
      <c r="W70" s="20">
        <f t="shared" si="0"/>
        <v>825</v>
      </c>
    </row>
    <row r="71" spans="1:23" ht="49.9" customHeight="1" x14ac:dyDescent="0.2">
      <c r="A71" s="7"/>
      <c r="B71" s="6" t="s">
        <v>769</v>
      </c>
      <c r="C71" s="7" t="s">
        <v>22</v>
      </c>
      <c r="D71" s="7" t="s">
        <v>218</v>
      </c>
      <c r="E71" s="7">
        <v>21</v>
      </c>
      <c r="F71" s="6" t="s">
        <v>770</v>
      </c>
      <c r="G71" s="7" t="s">
        <v>27</v>
      </c>
      <c r="H71" s="15" t="s">
        <v>25</v>
      </c>
      <c r="I71" s="15" t="s">
        <v>153</v>
      </c>
      <c r="J71" s="6" t="s">
        <v>771</v>
      </c>
      <c r="K71" s="6" t="s">
        <v>30</v>
      </c>
      <c r="L71" s="6" t="s">
        <v>31</v>
      </c>
      <c r="M71" s="7"/>
      <c r="N71" s="7"/>
      <c r="O71" s="15"/>
      <c r="P71" s="15">
        <v>15</v>
      </c>
      <c r="Q71" s="15">
        <v>9</v>
      </c>
      <c r="R71" s="15">
        <v>4</v>
      </c>
      <c r="S71" s="15">
        <v>4</v>
      </c>
      <c r="T71" s="15"/>
      <c r="U71" s="15">
        <v>32</v>
      </c>
      <c r="V71" s="20">
        <v>65</v>
      </c>
      <c r="W71" s="20">
        <f t="shared" si="0"/>
        <v>2080</v>
      </c>
    </row>
    <row r="72" spans="1:23" ht="49.9" customHeight="1" x14ac:dyDescent="0.2">
      <c r="A72" s="7"/>
      <c r="B72" s="6" t="s">
        <v>772</v>
      </c>
      <c r="C72" s="7" t="s">
        <v>22</v>
      </c>
      <c r="D72" s="7" t="s">
        <v>178</v>
      </c>
      <c r="E72" s="6">
        <v>22</v>
      </c>
      <c r="F72" s="6" t="s">
        <v>756</v>
      </c>
      <c r="G72" s="15" t="s">
        <v>33</v>
      </c>
      <c r="H72" s="15" t="s">
        <v>25</v>
      </c>
      <c r="I72" s="15" t="s">
        <v>148</v>
      </c>
      <c r="J72" s="6" t="s">
        <v>757</v>
      </c>
      <c r="K72" s="6" t="s">
        <v>30</v>
      </c>
      <c r="L72" s="6" t="s">
        <v>31</v>
      </c>
      <c r="M72" s="7"/>
      <c r="N72" s="7"/>
      <c r="O72" s="15">
        <v>8</v>
      </c>
      <c r="P72" s="15">
        <v>8</v>
      </c>
      <c r="Q72" s="15">
        <v>8</v>
      </c>
      <c r="R72" s="15">
        <v>6</v>
      </c>
      <c r="S72" s="15">
        <v>2</v>
      </c>
      <c r="T72" s="15"/>
      <c r="U72" s="15">
        <v>32</v>
      </c>
      <c r="V72" s="20">
        <v>45</v>
      </c>
      <c r="W72" s="20">
        <f t="shared" si="0"/>
        <v>1440</v>
      </c>
    </row>
    <row r="73" spans="1:23" ht="49.9" customHeight="1" x14ac:dyDescent="0.2">
      <c r="A73" s="7"/>
      <c r="B73" s="6" t="s">
        <v>773</v>
      </c>
      <c r="C73" s="7" t="s">
        <v>22</v>
      </c>
      <c r="D73" s="7" t="s">
        <v>178</v>
      </c>
      <c r="E73" s="6">
        <v>22</v>
      </c>
      <c r="F73" s="6" t="s">
        <v>657</v>
      </c>
      <c r="G73" s="7" t="s">
        <v>27</v>
      </c>
      <c r="H73" s="15" t="s">
        <v>25</v>
      </c>
      <c r="I73" s="15" t="s">
        <v>107</v>
      </c>
      <c r="J73" s="6" t="s">
        <v>658</v>
      </c>
      <c r="K73" s="6" t="s">
        <v>434</v>
      </c>
      <c r="L73" s="6" t="s">
        <v>774</v>
      </c>
      <c r="M73" s="7"/>
      <c r="N73" s="7"/>
      <c r="O73" s="15"/>
      <c r="P73" s="15">
        <v>7</v>
      </c>
      <c r="Q73" s="15">
        <v>8</v>
      </c>
      <c r="R73" s="15">
        <v>9</v>
      </c>
      <c r="S73" s="15">
        <v>5</v>
      </c>
      <c r="T73" s="15">
        <v>3</v>
      </c>
      <c r="U73" s="15">
        <v>32</v>
      </c>
      <c r="V73" s="20">
        <v>60</v>
      </c>
      <c r="W73" s="20">
        <f t="shared" si="0"/>
        <v>1920</v>
      </c>
    </row>
    <row r="74" spans="1:23" ht="49.9" customHeight="1" x14ac:dyDescent="0.2">
      <c r="A74" s="7"/>
      <c r="B74" s="6" t="s">
        <v>775</v>
      </c>
      <c r="C74" s="7" t="s">
        <v>22</v>
      </c>
      <c r="D74" s="7" t="s">
        <v>178</v>
      </c>
      <c r="E74" s="6">
        <v>22</v>
      </c>
      <c r="F74" s="6" t="s">
        <v>776</v>
      </c>
      <c r="G74" s="15" t="s">
        <v>33</v>
      </c>
      <c r="H74" s="15" t="s">
        <v>25</v>
      </c>
      <c r="I74" s="15" t="s">
        <v>26</v>
      </c>
      <c r="J74" s="6" t="s">
        <v>777</v>
      </c>
      <c r="K74" s="6" t="s">
        <v>499</v>
      </c>
      <c r="L74" s="6" t="s">
        <v>778</v>
      </c>
      <c r="M74" s="7"/>
      <c r="N74" s="7"/>
      <c r="O74" s="15">
        <v>4</v>
      </c>
      <c r="P74" s="15">
        <v>10</v>
      </c>
      <c r="Q74" s="15">
        <v>11</v>
      </c>
      <c r="R74" s="15">
        <v>6</v>
      </c>
      <c r="S74" s="15">
        <v>1</v>
      </c>
      <c r="T74" s="15"/>
      <c r="U74" s="15">
        <v>32</v>
      </c>
      <c r="V74" s="20">
        <v>50</v>
      </c>
      <c r="W74" s="20">
        <f t="shared" si="0"/>
        <v>1600</v>
      </c>
    </row>
    <row r="75" spans="1:23" ht="49.9" customHeight="1" x14ac:dyDescent="0.2">
      <c r="A75" s="7"/>
      <c r="B75" s="6" t="s">
        <v>779</v>
      </c>
      <c r="C75" s="7" t="s">
        <v>22</v>
      </c>
      <c r="D75" s="7" t="s">
        <v>178</v>
      </c>
      <c r="E75" s="6">
        <v>22</v>
      </c>
      <c r="F75" s="6" t="s">
        <v>780</v>
      </c>
      <c r="G75" s="15" t="s">
        <v>33</v>
      </c>
      <c r="H75" s="15" t="s">
        <v>25</v>
      </c>
      <c r="I75" s="15" t="s">
        <v>26</v>
      </c>
      <c r="J75" s="6" t="s">
        <v>781</v>
      </c>
      <c r="K75" s="6" t="s">
        <v>30</v>
      </c>
      <c r="L75" s="6" t="s">
        <v>31</v>
      </c>
      <c r="M75" s="7"/>
      <c r="N75" s="7"/>
      <c r="O75" s="15">
        <v>8</v>
      </c>
      <c r="P75" s="15">
        <v>11</v>
      </c>
      <c r="Q75" s="15">
        <v>10</v>
      </c>
      <c r="R75" s="15">
        <v>3</v>
      </c>
      <c r="S75" s="15"/>
      <c r="T75" s="15"/>
      <c r="U75" s="15">
        <v>32</v>
      </c>
      <c r="V75" s="20">
        <v>25</v>
      </c>
      <c r="W75" s="20">
        <f t="shared" ref="W75:W138" si="1">V75*U75</f>
        <v>800</v>
      </c>
    </row>
    <row r="76" spans="1:23" ht="49.9" customHeight="1" x14ac:dyDescent="0.2">
      <c r="A76" s="7"/>
      <c r="B76" s="6" t="s">
        <v>782</v>
      </c>
      <c r="C76" s="7" t="s">
        <v>22</v>
      </c>
      <c r="D76" s="7" t="s">
        <v>178</v>
      </c>
      <c r="E76" s="6">
        <v>22</v>
      </c>
      <c r="F76" s="6" t="s">
        <v>780</v>
      </c>
      <c r="G76" s="15" t="s">
        <v>33</v>
      </c>
      <c r="H76" s="15" t="s">
        <v>25</v>
      </c>
      <c r="I76" s="15" t="s">
        <v>26</v>
      </c>
      <c r="J76" s="6" t="s">
        <v>781</v>
      </c>
      <c r="K76" s="6" t="s">
        <v>83</v>
      </c>
      <c r="L76" s="6" t="s">
        <v>783</v>
      </c>
      <c r="M76" s="7"/>
      <c r="N76" s="7"/>
      <c r="O76" s="15">
        <v>7</v>
      </c>
      <c r="P76" s="15">
        <v>9</v>
      </c>
      <c r="Q76" s="15">
        <v>8</v>
      </c>
      <c r="R76" s="15">
        <v>6</v>
      </c>
      <c r="S76" s="15">
        <v>2</v>
      </c>
      <c r="T76" s="15"/>
      <c r="U76" s="15">
        <v>32</v>
      </c>
      <c r="V76" s="20">
        <v>25</v>
      </c>
      <c r="W76" s="20">
        <f t="shared" si="1"/>
        <v>800</v>
      </c>
    </row>
    <row r="77" spans="1:23" ht="49.9" customHeight="1" x14ac:dyDescent="0.2">
      <c r="A77" s="7"/>
      <c r="B77" s="6" t="s">
        <v>784</v>
      </c>
      <c r="C77" s="7" t="s">
        <v>22</v>
      </c>
      <c r="D77" s="7" t="s">
        <v>178</v>
      </c>
      <c r="E77" s="6">
        <v>22</v>
      </c>
      <c r="F77" s="6" t="s">
        <v>686</v>
      </c>
      <c r="G77" s="15" t="s">
        <v>33</v>
      </c>
      <c r="H77" s="15" t="s">
        <v>25</v>
      </c>
      <c r="I77" s="15" t="s">
        <v>131</v>
      </c>
      <c r="J77" s="6" t="s">
        <v>687</v>
      </c>
      <c r="K77" s="6" t="s">
        <v>290</v>
      </c>
      <c r="L77" s="6" t="s">
        <v>785</v>
      </c>
      <c r="M77" s="7"/>
      <c r="N77" s="7"/>
      <c r="O77" s="15">
        <v>6</v>
      </c>
      <c r="P77" s="15">
        <v>11</v>
      </c>
      <c r="Q77" s="15">
        <v>9</v>
      </c>
      <c r="R77" s="15">
        <v>5</v>
      </c>
      <c r="S77" s="15">
        <v>1</v>
      </c>
      <c r="T77" s="15"/>
      <c r="U77" s="15">
        <v>32</v>
      </c>
      <c r="V77" s="20">
        <v>65</v>
      </c>
      <c r="W77" s="20">
        <f t="shared" si="1"/>
        <v>2080</v>
      </c>
    </row>
    <row r="78" spans="1:23" ht="49.9" customHeight="1" x14ac:dyDescent="0.2">
      <c r="A78" s="7"/>
      <c r="B78" s="7" t="str">
        <f>F78&amp;"-"&amp;K78</f>
        <v>A2GA0753-09</v>
      </c>
      <c r="C78" s="7" t="s">
        <v>22</v>
      </c>
      <c r="D78" s="7" t="s">
        <v>218</v>
      </c>
      <c r="E78" s="7">
        <v>21</v>
      </c>
      <c r="F78" s="7" t="s">
        <v>786</v>
      </c>
      <c r="G78" s="7" t="s">
        <v>33</v>
      </c>
      <c r="H78" s="7" t="s">
        <v>25</v>
      </c>
      <c r="I78" s="7" t="s">
        <v>26</v>
      </c>
      <c r="J78" s="7" t="s">
        <v>787</v>
      </c>
      <c r="K78" s="7" t="s">
        <v>30</v>
      </c>
      <c r="L78" s="7" t="s">
        <v>31</v>
      </c>
      <c r="M78" s="7" t="s">
        <v>606</v>
      </c>
      <c r="N78" s="7"/>
      <c r="O78" s="7">
        <v>8</v>
      </c>
      <c r="P78" s="7">
        <v>10</v>
      </c>
      <c r="Q78" s="7">
        <v>8</v>
      </c>
      <c r="R78" s="7">
        <v>5</v>
      </c>
      <c r="S78" s="7"/>
      <c r="T78" s="7"/>
      <c r="U78" s="7">
        <v>31</v>
      </c>
      <c r="V78" s="20">
        <v>47</v>
      </c>
      <c r="W78" s="20">
        <f t="shared" si="1"/>
        <v>1457</v>
      </c>
    </row>
    <row r="79" spans="1:23" ht="49.9" customHeight="1" x14ac:dyDescent="0.2">
      <c r="A79" s="7"/>
      <c r="B79" s="6" t="s">
        <v>788</v>
      </c>
      <c r="C79" s="7" t="s">
        <v>22</v>
      </c>
      <c r="D79" s="7" t="s">
        <v>178</v>
      </c>
      <c r="E79" s="6">
        <v>22</v>
      </c>
      <c r="F79" s="6" t="s">
        <v>789</v>
      </c>
      <c r="G79" s="7" t="s">
        <v>27</v>
      </c>
      <c r="H79" s="15" t="s">
        <v>25</v>
      </c>
      <c r="I79" s="15" t="s">
        <v>148</v>
      </c>
      <c r="J79" s="6" t="s">
        <v>790</v>
      </c>
      <c r="K79" s="6" t="s">
        <v>662</v>
      </c>
      <c r="L79" s="6" t="s">
        <v>741</v>
      </c>
      <c r="M79" s="7"/>
      <c r="N79" s="7"/>
      <c r="O79" s="15"/>
      <c r="P79" s="15">
        <v>20</v>
      </c>
      <c r="Q79" s="15">
        <v>1</v>
      </c>
      <c r="R79" s="15">
        <v>6</v>
      </c>
      <c r="S79" s="15">
        <v>2</v>
      </c>
      <c r="T79" s="15">
        <v>2</v>
      </c>
      <c r="U79" s="15">
        <v>31</v>
      </c>
      <c r="V79" s="20">
        <v>45</v>
      </c>
      <c r="W79" s="20">
        <f t="shared" si="1"/>
        <v>1395</v>
      </c>
    </row>
    <row r="80" spans="1:23" ht="49.9" customHeight="1" x14ac:dyDescent="0.2">
      <c r="A80" s="7"/>
      <c r="B80" s="6" t="s">
        <v>791</v>
      </c>
      <c r="C80" s="7" t="s">
        <v>22</v>
      </c>
      <c r="D80" s="7" t="s">
        <v>178</v>
      </c>
      <c r="E80" s="6">
        <v>22</v>
      </c>
      <c r="F80" s="6" t="s">
        <v>792</v>
      </c>
      <c r="G80" s="15" t="s">
        <v>33</v>
      </c>
      <c r="H80" s="15" t="s">
        <v>25</v>
      </c>
      <c r="I80" s="15" t="s">
        <v>96</v>
      </c>
      <c r="J80" s="6" t="s">
        <v>793</v>
      </c>
      <c r="K80" s="6" t="s">
        <v>129</v>
      </c>
      <c r="L80" s="6" t="s">
        <v>794</v>
      </c>
      <c r="M80" s="7"/>
      <c r="N80" s="7"/>
      <c r="O80" s="15">
        <v>2</v>
      </c>
      <c r="P80" s="15">
        <v>1</v>
      </c>
      <c r="Q80" s="15">
        <v>5</v>
      </c>
      <c r="R80" s="15">
        <v>12</v>
      </c>
      <c r="S80" s="15">
        <v>9</v>
      </c>
      <c r="T80" s="15"/>
      <c r="U80" s="15">
        <v>29</v>
      </c>
      <c r="V80" s="20">
        <v>35</v>
      </c>
      <c r="W80" s="20">
        <f t="shared" si="1"/>
        <v>1015</v>
      </c>
    </row>
    <row r="81" spans="1:23" ht="49.9" customHeight="1" x14ac:dyDescent="0.2">
      <c r="A81" s="7"/>
      <c r="B81" s="6" t="s">
        <v>795</v>
      </c>
      <c r="C81" s="7" t="s">
        <v>22</v>
      </c>
      <c r="D81" s="7" t="s">
        <v>178</v>
      </c>
      <c r="E81" s="6">
        <v>22</v>
      </c>
      <c r="F81" s="6" t="s">
        <v>707</v>
      </c>
      <c r="G81" s="7" t="s">
        <v>27</v>
      </c>
      <c r="H81" s="15" t="s">
        <v>25</v>
      </c>
      <c r="I81" s="15" t="s">
        <v>26</v>
      </c>
      <c r="J81" s="6" t="s">
        <v>708</v>
      </c>
      <c r="K81" s="6" t="s">
        <v>711</v>
      </c>
      <c r="L81" s="6" t="s">
        <v>712</v>
      </c>
      <c r="M81" s="7"/>
      <c r="N81" s="7"/>
      <c r="O81" s="15"/>
      <c r="P81" s="15">
        <v>9</v>
      </c>
      <c r="Q81" s="15">
        <v>9</v>
      </c>
      <c r="R81" s="15">
        <v>6</v>
      </c>
      <c r="S81" s="15">
        <v>5</v>
      </c>
      <c r="T81" s="15"/>
      <c r="U81" s="15">
        <v>29</v>
      </c>
      <c r="V81" s="20">
        <v>25</v>
      </c>
      <c r="W81" s="20">
        <f t="shared" si="1"/>
        <v>725</v>
      </c>
    </row>
    <row r="82" spans="1:23" ht="49.9" customHeight="1" x14ac:dyDescent="0.2">
      <c r="A82" s="7"/>
      <c r="B82" s="6" t="s">
        <v>796</v>
      </c>
      <c r="C82" s="7" t="s">
        <v>22</v>
      </c>
      <c r="D82" s="7" t="s">
        <v>178</v>
      </c>
      <c r="E82" s="6">
        <v>22</v>
      </c>
      <c r="F82" s="6" t="s">
        <v>676</v>
      </c>
      <c r="G82" s="7" t="s">
        <v>27</v>
      </c>
      <c r="H82" s="15" t="s">
        <v>25</v>
      </c>
      <c r="I82" s="15" t="s">
        <v>26</v>
      </c>
      <c r="J82" s="6" t="s">
        <v>677</v>
      </c>
      <c r="K82" s="6" t="s">
        <v>499</v>
      </c>
      <c r="L82" s="6" t="s">
        <v>709</v>
      </c>
      <c r="M82" s="7"/>
      <c r="N82" s="7"/>
      <c r="O82" s="15"/>
      <c r="P82" s="15">
        <v>5</v>
      </c>
      <c r="Q82" s="15">
        <v>13</v>
      </c>
      <c r="R82" s="15">
        <v>10</v>
      </c>
      <c r="S82" s="15">
        <v>1</v>
      </c>
      <c r="T82" s="15"/>
      <c r="U82" s="15">
        <v>29</v>
      </c>
      <c r="V82" s="20">
        <v>25</v>
      </c>
      <c r="W82" s="20">
        <f t="shared" si="1"/>
        <v>725</v>
      </c>
    </row>
    <row r="83" spans="1:23" ht="49.9" customHeight="1" x14ac:dyDescent="0.2">
      <c r="A83" s="7"/>
      <c r="B83" s="7" t="str">
        <f>F83&amp;"-"&amp;K83</f>
        <v>A2GA9750-64</v>
      </c>
      <c r="C83" s="7" t="s">
        <v>22</v>
      </c>
      <c r="D83" s="7" t="s">
        <v>218</v>
      </c>
      <c r="E83" s="7">
        <v>21</v>
      </c>
      <c r="F83" s="7" t="s">
        <v>797</v>
      </c>
      <c r="G83" s="7" t="s">
        <v>33</v>
      </c>
      <c r="H83" s="7" t="s">
        <v>25</v>
      </c>
      <c r="I83" s="14" t="s">
        <v>26</v>
      </c>
      <c r="J83" s="7" t="s">
        <v>798</v>
      </c>
      <c r="K83" s="7" t="s">
        <v>254</v>
      </c>
      <c r="L83" s="7" t="s">
        <v>691</v>
      </c>
      <c r="M83" s="7" t="s">
        <v>606</v>
      </c>
      <c r="N83" s="7"/>
      <c r="O83" s="7">
        <v>2</v>
      </c>
      <c r="P83" s="7">
        <v>10</v>
      </c>
      <c r="Q83" s="7">
        <v>12</v>
      </c>
      <c r="R83" s="7">
        <v>2</v>
      </c>
      <c r="S83" s="7">
        <v>2</v>
      </c>
      <c r="T83" s="7"/>
      <c r="U83" s="7">
        <v>28</v>
      </c>
      <c r="V83" s="20">
        <v>57</v>
      </c>
      <c r="W83" s="20">
        <f t="shared" si="1"/>
        <v>1596</v>
      </c>
    </row>
    <row r="84" spans="1:23" ht="49.9" customHeight="1" x14ac:dyDescent="0.2">
      <c r="A84" s="7"/>
      <c r="B84" s="6" t="s">
        <v>799</v>
      </c>
      <c r="C84" s="7" t="s">
        <v>22</v>
      </c>
      <c r="D84" s="7" t="s">
        <v>178</v>
      </c>
      <c r="E84" s="6">
        <v>22</v>
      </c>
      <c r="F84" s="6" t="s">
        <v>800</v>
      </c>
      <c r="G84" s="7" t="s">
        <v>27</v>
      </c>
      <c r="H84" s="15" t="s">
        <v>25</v>
      </c>
      <c r="I84" s="15" t="s">
        <v>26</v>
      </c>
      <c r="J84" s="6" t="s">
        <v>801</v>
      </c>
      <c r="K84" s="6" t="s">
        <v>662</v>
      </c>
      <c r="L84" s="6" t="s">
        <v>741</v>
      </c>
      <c r="M84" s="7"/>
      <c r="N84" s="7"/>
      <c r="O84" s="15"/>
      <c r="P84" s="15"/>
      <c r="Q84" s="15"/>
      <c r="R84" s="15"/>
      <c r="S84" s="15">
        <v>15</v>
      </c>
      <c r="T84" s="15">
        <v>13</v>
      </c>
      <c r="U84" s="15">
        <v>28</v>
      </c>
      <c r="V84" s="20">
        <v>30</v>
      </c>
      <c r="W84" s="20">
        <f t="shared" si="1"/>
        <v>840</v>
      </c>
    </row>
    <row r="85" spans="1:23" ht="49.9" customHeight="1" x14ac:dyDescent="0.2">
      <c r="A85" s="7"/>
      <c r="B85" s="6" t="s">
        <v>802</v>
      </c>
      <c r="C85" s="7" t="s">
        <v>22</v>
      </c>
      <c r="D85" s="7" t="s">
        <v>178</v>
      </c>
      <c r="E85" s="6">
        <v>22</v>
      </c>
      <c r="F85" s="6" t="s">
        <v>803</v>
      </c>
      <c r="G85" s="15" t="s">
        <v>33</v>
      </c>
      <c r="H85" s="15" t="s">
        <v>25</v>
      </c>
      <c r="I85" s="15" t="s">
        <v>26</v>
      </c>
      <c r="J85" s="6" t="s">
        <v>804</v>
      </c>
      <c r="K85" s="6" t="s">
        <v>254</v>
      </c>
      <c r="L85" s="6" t="s">
        <v>632</v>
      </c>
      <c r="M85" s="7"/>
      <c r="N85" s="7"/>
      <c r="O85" s="15">
        <v>12</v>
      </c>
      <c r="P85" s="15">
        <v>5</v>
      </c>
      <c r="Q85" s="15">
        <v>4</v>
      </c>
      <c r="R85" s="15">
        <v>7</v>
      </c>
      <c r="S85" s="15"/>
      <c r="T85" s="15"/>
      <c r="U85" s="15">
        <v>28</v>
      </c>
      <c r="V85" s="20">
        <v>40</v>
      </c>
      <c r="W85" s="20">
        <f t="shared" si="1"/>
        <v>1120</v>
      </c>
    </row>
    <row r="86" spans="1:23" ht="49.9" customHeight="1" x14ac:dyDescent="0.2">
      <c r="A86" s="7"/>
      <c r="B86" s="6" t="s">
        <v>805</v>
      </c>
      <c r="C86" s="7" t="s">
        <v>22</v>
      </c>
      <c r="D86" s="7" t="s">
        <v>178</v>
      </c>
      <c r="E86" s="6">
        <v>22</v>
      </c>
      <c r="F86" s="6" t="s">
        <v>707</v>
      </c>
      <c r="G86" s="7" t="s">
        <v>27</v>
      </c>
      <c r="H86" s="15" t="s">
        <v>25</v>
      </c>
      <c r="I86" s="15" t="s">
        <v>26</v>
      </c>
      <c r="J86" s="6" t="s">
        <v>708</v>
      </c>
      <c r="K86" s="6" t="s">
        <v>93</v>
      </c>
      <c r="L86" s="6" t="s">
        <v>94</v>
      </c>
      <c r="M86" s="7"/>
      <c r="N86" s="7"/>
      <c r="O86" s="15"/>
      <c r="P86" s="15">
        <v>6</v>
      </c>
      <c r="Q86" s="15">
        <v>11</v>
      </c>
      <c r="R86" s="15">
        <v>7</v>
      </c>
      <c r="S86" s="15">
        <v>1</v>
      </c>
      <c r="T86" s="15">
        <v>3</v>
      </c>
      <c r="U86" s="15">
        <v>28</v>
      </c>
      <c r="V86" s="20">
        <v>25</v>
      </c>
      <c r="W86" s="20">
        <f t="shared" si="1"/>
        <v>700</v>
      </c>
    </row>
    <row r="87" spans="1:23" ht="49.9" customHeight="1" x14ac:dyDescent="0.2">
      <c r="A87" s="7"/>
      <c r="B87" s="6" t="s">
        <v>806</v>
      </c>
      <c r="C87" s="7" t="s">
        <v>22</v>
      </c>
      <c r="D87" s="7" t="s">
        <v>178</v>
      </c>
      <c r="E87" s="6">
        <v>22</v>
      </c>
      <c r="F87" s="6" t="s">
        <v>807</v>
      </c>
      <c r="G87" s="15" t="s">
        <v>33</v>
      </c>
      <c r="H87" s="15" t="s">
        <v>25</v>
      </c>
      <c r="I87" s="15" t="s">
        <v>107</v>
      </c>
      <c r="J87" s="6" t="s">
        <v>808</v>
      </c>
      <c r="K87" s="6" t="s">
        <v>542</v>
      </c>
      <c r="L87" s="6" t="s">
        <v>688</v>
      </c>
      <c r="M87" s="7"/>
      <c r="N87" s="7"/>
      <c r="O87" s="15">
        <v>7</v>
      </c>
      <c r="P87" s="15">
        <v>7</v>
      </c>
      <c r="Q87" s="15">
        <v>7</v>
      </c>
      <c r="R87" s="15">
        <v>6</v>
      </c>
      <c r="S87" s="15">
        <v>1</v>
      </c>
      <c r="T87" s="15"/>
      <c r="U87" s="15">
        <v>28</v>
      </c>
      <c r="V87" s="20">
        <v>60</v>
      </c>
      <c r="W87" s="20">
        <f t="shared" si="1"/>
        <v>1680</v>
      </c>
    </row>
    <row r="88" spans="1:23" ht="49.9" customHeight="1" x14ac:dyDescent="0.2">
      <c r="A88" s="7"/>
      <c r="B88" s="6" t="s">
        <v>809</v>
      </c>
      <c r="C88" s="7" t="s">
        <v>22</v>
      </c>
      <c r="D88" s="7" t="s">
        <v>178</v>
      </c>
      <c r="E88" s="6">
        <v>22</v>
      </c>
      <c r="F88" s="6" t="s">
        <v>810</v>
      </c>
      <c r="G88" s="15" t="s">
        <v>33</v>
      </c>
      <c r="H88" s="15" t="s">
        <v>25</v>
      </c>
      <c r="I88" s="15" t="s">
        <v>26</v>
      </c>
      <c r="J88" s="6" t="s">
        <v>811</v>
      </c>
      <c r="K88" s="6" t="s">
        <v>732</v>
      </c>
      <c r="L88" s="6" t="s">
        <v>733</v>
      </c>
      <c r="M88" s="7"/>
      <c r="N88" s="7"/>
      <c r="O88" s="15">
        <v>8</v>
      </c>
      <c r="P88" s="15">
        <v>9</v>
      </c>
      <c r="Q88" s="15">
        <v>8</v>
      </c>
      <c r="R88" s="15">
        <v>2</v>
      </c>
      <c r="S88" s="15"/>
      <c r="T88" s="15"/>
      <c r="U88" s="15">
        <v>27</v>
      </c>
      <c r="V88" s="20">
        <v>30</v>
      </c>
      <c r="W88" s="20">
        <f t="shared" si="1"/>
        <v>810</v>
      </c>
    </row>
    <row r="89" spans="1:23" ht="49.9" customHeight="1" x14ac:dyDescent="0.2">
      <c r="A89" s="7"/>
      <c r="B89" s="6" t="s">
        <v>812</v>
      </c>
      <c r="C89" s="7" t="s">
        <v>22</v>
      </c>
      <c r="D89" s="7" t="s">
        <v>178</v>
      </c>
      <c r="E89" s="6">
        <v>22</v>
      </c>
      <c r="F89" s="6" t="s">
        <v>764</v>
      </c>
      <c r="G89" s="15" t="s">
        <v>33</v>
      </c>
      <c r="H89" s="15" t="s">
        <v>25</v>
      </c>
      <c r="I89" s="15" t="s">
        <v>96</v>
      </c>
      <c r="J89" s="6" t="s">
        <v>765</v>
      </c>
      <c r="K89" s="6" t="s">
        <v>290</v>
      </c>
      <c r="L89" s="6" t="s">
        <v>785</v>
      </c>
      <c r="M89" s="7"/>
      <c r="N89" s="7"/>
      <c r="O89" s="15"/>
      <c r="P89" s="15">
        <v>5</v>
      </c>
      <c r="Q89" s="15">
        <v>11</v>
      </c>
      <c r="R89" s="15">
        <v>7</v>
      </c>
      <c r="S89" s="15">
        <v>4</v>
      </c>
      <c r="T89" s="15"/>
      <c r="U89" s="15">
        <v>27</v>
      </c>
      <c r="V89" s="20">
        <v>40</v>
      </c>
      <c r="W89" s="20">
        <f t="shared" si="1"/>
        <v>1080</v>
      </c>
    </row>
    <row r="90" spans="1:23" ht="49.9" customHeight="1" x14ac:dyDescent="0.2">
      <c r="A90" s="7"/>
      <c r="B90" s="6" t="s">
        <v>813</v>
      </c>
      <c r="C90" s="7" t="s">
        <v>22</v>
      </c>
      <c r="D90" s="7" t="s">
        <v>178</v>
      </c>
      <c r="E90" s="6">
        <v>22</v>
      </c>
      <c r="F90" s="6" t="s">
        <v>792</v>
      </c>
      <c r="G90" s="15" t="s">
        <v>33</v>
      </c>
      <c r="H90" s="15" t="s">
        <v>25</v>
      </c>
      <c r="I90" s="15" t="s">
        <v>96</v>
      </c>
      <c r="J90" s="6" t="s">
        <v>793</v>
      </c>
      <c r="K90" s="6" t="s">
        <v>410</v>
      </c>
      <c r="L90" s="6" t="s">
        <v>619</v>
      </c>
      <c r="M90" s="7"/>
      <c r="N90" s="7"/>
      <c r="O90" s="15">
        <v>2</v>
      </c>
      <c r="P90" s="15">
        <v>3</v>
      </c>
      <c r="Q90" s="15">
        <v>7</v>
      </c>
      <c r="R90" s="15">
        <v>9</v>
      </c>
      <c r="S90" s="15">
        <v>6</v>
      </c>
      <c r="T90" s="15"/>
      <c r="U90" s="15">
        <v>27</v>
      </c>
      <c r="V90" s="20">
        <v>35</v>
      </c>
      <c r="W90" s="20">
        <f t="shared" si="1"/>
        <v>945</v>
      </c>
    </row>
    <row r="91" spans="1:23" ht="49.9" customHeight="1" x14ac:dyDescent="0.2">
      <c r="A91" s="7"/>
      <c r="B91" s="6" t="s">
        <v>814</v>
      </c>
      <c r="C91" s="7" t="s">
        <v>22</v>
      </c>
      <c r="D91" s="7" t="s">
        <v>178</v>
      </c>
      <c r="E91" s="6">
        <v>22</v>
      </c>
      <c r="F91" s="6" t="s">
        <v>627</v>
      </c>
      <c r="G91" s="15" t="s">
        <v>33</v>
      </c>
      <c r="H91" s="15" t="s">
        <v>25</v>
      </c>
      <c r="I91" s="15" t="s">
        <v>96</v>
      </c>
      <c r="J91" s="6" t="s">
        <v>628</v>
      </c>
      <c r="K91" s="6" t="s">
        <v>290</v>
      </c>
      <c r="L91" s="6" t="s">
        <v>681</v>
      </c>
      <c r="M91" s="7"/>
      <c r="N91" s="7"/>
      <c r="O91" s="15">
        <v>3</v>
      </c>
      <c r="P91" s="15">
        <v>5</v>
      </c>
      <c r="Q91" s="15">
        <v>10</v>
      </c>
      <c r="R91" s="15">
        <v>7</v>
      </c>
      <c r="S91" s="15">
        <v>2</v>
      </c>
      <c r="T91" s="15"/>
      <c r="U91" s="15">
        <v>27</v>
      </c>
      <c r="V91" s="20">
        <v>30</v>
      </c>
      <c r="W91" s="20">
        <f t="shared" si="1"/>
        <v>810</v>
      </c>
    </row>
    <row r="92" spans="1:23" ht="49.9" customHeight="1" x14ac:dyDescent="0.2">
      <c r="A92" s="7"/>
      <c r="B92" s="6" t="s">
        <v>815</v>
      </c>
      <c r="C92" s="7" t="s">
        <v>22</v>
      </c>
      <c r="D92" s="7" t="s">
        <v>218</v>
      </c>
      <c r="E92" s="7">
        <v>21</v>
      </c>
      <c r="F92" s="6" t="s">
        <v>679</v>
      </c>
      <c r="G92" s="15" t="s">
        <v>33</v>
      </c>
      <c r="H92" s="15" t="s">
        <v>25</v>
      </c>
      <c r="I92" s="15" t="s">
        <v>96</v>
      </c>
      <c r="J92" s="6" t="s">
        <v>680</v>
      </c>
      <c r="K92" s="6" t="s">
        <v>432</v>
      </c>
      <c r="L92" s="6" t="s">
        <v>816</v>
      </c>
      <c r="M92" s="7"/>
      <c r="N92" s="7"/>
      <c r="O92" s="15">
        <v>9</v>
      </c>
      <c r="P92" s="15">
        <v>9</v>
      </c>
      <c r="Q92" s="15">
        <v>9</v>
      </c>
      <c r="R92" s="15"/>
      <c r="S92" s="15"/>
      <c r="T92" s="15"/>
      <c r="U92" s="15">
        <v>27</v>
      </c>
      <c r="V92" s="20">
        <v>30</v>
      </c>
      <c r="W92" s="20">
        <f t="shared" si="1"/>
        <v>810</v>
      </c>
    </row>
    <row r="93" spans="1:23" ht="49.9" customHeight="1" x14ac:dyDescent="0.2">
      <c r="A93" s="7"/>
      <c r="B93" s="6" t="s">
        <v>817</v>
      </c>
      <c r="C93" s="7" t="s">
        <v>22</v>
      </c>
      <c r="D93" s="7" t="s">
        <v>178</v>
      </c>
      <c r="E93" s="6">
        <v>22</v>
      </c>
      <c r="F93" s="6" t="s">
        <v>649</v>
      </c>
      <c r="G93" s="15" t="s">
        <v>33</v>
      </c>
      <c r="H93" s="15" t="s">
        <v>25</v>
      </c>
      <c r="I93" s="15" t="s">
        <v>96</v>
      </c>
      <c r="J93" s="6" t="s">
        <v>650</v>
      </c>
      <c r="K93" s="6" t="s">
        <v>290</v>
      </c>
      <c r="L93" s="6" t="s">
        <v>785</v>
      </c>
      <c r="M93" s="7"/>
      <c r="N93" s="7"/>
      <c r="O93" s="15">
        <v>4</v>
      </c>
      <c r="P93" s="15">
        <v>9</v>
      </c>
      <c r="Q93" s="15">
        <v>9</v>
      </c>
      <c r="R93" s="15">
        <v>3</v>
      </c>
      <c r="S93" s="15">
        <v>2</v>
      </c>
      <c r="T93" s="15"/>
      <c r="U93" s="15">
        <v>27</v>
      </c>
      <c r="V93" s="20">
        <v>55</v>
      </c>
      <c r="W93" s="20">
        <f t="shared" si="1"/>
        <v>1485</v>
      </c>
    </row>
    <row r="94" spans="1:23" ht="49.9" customHeight="1" x14ac:dyDescent="0.2">
      <c r="A94" s="7"/>
      <c r="B94" s="6" t="s">
        <v>818</v>
      </c>
      <c r="C94" s="7" t="s">
        <v>22</v>
      </c>
      <c r="D94" s="7" t="s">
        <v>218</v>
      </c>
      <c r="E94" s="7">
        <v>21</v>
      </c>
      <c r="F94" s="6" t="s">
        <v>660</v>
      </c>
      <c r="G94" s="7" t="s">
        <v>27</v>
      </c>
      <c r="H94" s="15" t="s">
        <v>25</v>
      </c>
      <c r="I94" s="15" t="s">
        <v>26</v>
      </c>
      <c r="J94" s="6" t="s">
        <v>661</v>
      </c>
      <c r="K94" s="6" t="s">
        <v>30</v>
      </c>
      <c r="L94" s="6" t="s">
        <v>31</v>
      </c>
      <c r="M94" s="7"/>
      <c r="N94" s="7"/>
      <c r="O94" s="15"/>
      <c r="P94" s="15">
        <v>5</v>
      </c>
      <c r="Q94" s="15">
        <v>1</v>
      </c>
      <c r="R94" s="15">
        <v>5</v>
      </c>
      <c r="S94" s="15">
        <v>9</v>
      </c>
      <c r="T94" s="15">
        <v>6</v>
      </c>
      <c r="U94" s="15">
        <v>26</v>
      </c>
      <c r="V94" s="20">
        <v>60</v>
      </c>
      <c r="W94" s="20">
        <f t="shared" si="1"/>
        <v>1560</v>
      </c>
    </row>
    <row r="95" spans="1:23" ht="49.9" customHeight="1" x14ac:dyDescent="0.2">
      <c r="A95" s="7"/>
      <c r="B95" s="6" t="s">
        <v>819</v>
      </c>
      <c r="C95" s="7" t="s">
        <v>22</v>
      </c>
      <c r="D95" s="7" t="s">
        <v>178</v>
      </c>
      <c r="E95" s="6">
        <v>22</v>
      </c>
      <c r="F95" s="6" t="s">
        <v>634</v>
      </c>
      <c r="G95" s="15" t="s">
        <v>33</v>
      </c>
      <c r="H95" s="15" t="s">
        <v>25</v>
      </c>
      <c r="I95" s="15" t="s">
        <v>148</v>
      </c>
      <c r="J95" s="6" t="s">
        <v>635</v>
      </c>
      <c r="K95" s="6" t="s">
        <v>359</v>
      </c>
      <c r="L95" s="6" t="s">
        <v>717</v>
      </c>
      <c r="M95" s="7"/>
      <c r="N95" s="7"/>
      <c r="O95" s="15">
        <v>8</v>
      </c>
      <c r="P95" s="15">
        <v>9</v>
      </c>
      <c r="Q95" s="15">
        <v>8</v>
      </c>
      <c r="R95" s="15">
        <v>1</v>
      </c>
      <c r="S95" s="15"/>
      <c r="T95" s="15"/>
      <c r="U95" s="15">
        <v>26</v>
      </c>
      <c r="V95" s="20">
        <v>40</v>
      </c>
      <c r="W95" s="20">
        <f t="shared" si="1"/>
        <v>1040</v>
      </c>
    </row>
    <row r="96" spans="1:23" ht="49.9" customHeight="1" x14ac:dyDescent="0.2">
      <c r="A96" s="7"/>
      <c r="B96" s="6" t="s">
        <v>820</v>
      </c>
      <c r="C96" s="7" t="s">
        <v>22</v>
      </c>
      <c r="D96" s="7" t="s">
        <v>178</v>
      </c>
      <c r="E96" s="6">
        <v>22</v>
      </c>
      <c r="F96" s="6" t="s">
        <v>714</v>
      </c>
      <c r="G96" s="15" t="s">
        <v>33</v>
      </c>
      <c r="H96" s="15" t="s">
        <v>25</v>
      </c>
      <c r="I96" s="15" t="s">
        <v>715</v>
      </c>
      <c r="J96" s="6" t="s">
        <v>716</v>
      </c>
      <c r="K96" s="6" t="s">
        <v>57</v>
      </c>
      <c r="L96" s="6" t="s">
        <v>636</v>
      </c>
      <c r="M96" s="7"/>
      <c r="N96" s="7"/>
      <c r="O96" s="15">
        <v>11</v>
      </c>
      <c r="P96" s="15">
        <v>10</v>
      </c>
      <c r="Q96" s="15">
        <v>5</v>
      </c>
      <c r="R96" s="15"/>
      <c r="S96" s="15"/>
      <c r="T96" s="15"/>
      <c r="U96" s="15">
        <v>26</v>
      </c>
      <c r="V96" s="20">
        <v>45</v>
      </c>
      <c r="W96" s="20">
        <f t="shared" si="1"/>
        <v>1170</v>
      </c>
    </row>
    <row r="97" spans="1:23" ht="49.9" customHeight="1" x14ac:dyDescent="0.2">
      <c r="A97" s="7"/>
      <c r="B97" s="6" t="s">
        <v>821</v>
      </c>
      <c r="C97" s="7" t="s">
        <v>22</v>
      </c>
      <c r="D97" s="7" t="s">
        <v>178</v>
      </c>
      <c r="E97" s="6">
        <v>22</v>
      </c>
      <c r="F97" s="6" t="s">
        <v>630</v>
      </c>
      <c r="G97" s="15" t="s">
        <v>33</v>
      </c>
      <c r="H97" s="15" t="s">
        <v>25</v>
      </c>
      <c r="I97" s="15" t="s">
        <v>26</v>
      </c>
      <c r="J97" s="6" t="s">
        <v>631</v>
      </c>
      <c r="K97" s="6" t="s">
        <v>359</v>
      </c>
      <c r="L97" s="6" t="s">
        <v>717</v>
      </c>
      <c r="M97" s="7"/>
      <c r="N97" s="7"/>
      <c r="O97" s="15">
        <v>4</v>
      </c>
      <c r="P97" s="15">
        <v>10</v>
      </c>
      <c r="Q97" s="15">
        <v>7</v>
      </c>
      <c r="R97" s="15">
        <v>5</v>
      </c>
      <c r="S97" s="15"/>
      <c r="T97" s="15"/>
      <c r="U97" s="15">
        <v>26</v>
      </c>
      <c r="V97" s="20">
        <v>25</v>
      </c>
      <c r="W97" s="20">
        <f t="shared" si="1"/>
        <v>650</v>
      </c>
    </row>
    <row r="98" spans="1:23" ht="49.9" customHeight="1" x14ac:dyDescent="0.2">
      <c r="A98" s="7"/>
      <c r="B98" s="6" t="s">
        <v>822</v>
      </c>
      <c r="C98" s="7" t="s">
        <v>22</v>
      </c>
      <c r="D98" s="7" t="s">
        <v>178</v>
      </c>
      <c r="E98" s="6">
        <v>22</v>
      </c>
      <c r="F98" s="6" t="s">
        <v>686</v>
      </c>
      <c r="G98" s="15" t="s">
        <v>33</v>
      </c>
      <c r="H98" s="15" t="s">
        <v>25</v>
      </c>
      <c r="I98" s="15" t="s">
        <v>131</v>
      </c>
      <c r="J98" s="6" t="s">
        <v>687</v>
      </c>
      <c r="K98" s="6" t="s">
        <v>30</v>
      </c>
      <c r="L98" s="6" t="s">
        <v>31</v>
      </c>
      <c r="M98" s="7"/>
      <c r="N98" s="7"/>
      <c r="O98" s="15">
        <v>3</v>
      </c>
      <c r="P98" s="15">
        <v>9</v>
      </c>
      <c r="Q98" s="15">
        <v>8</v>
      </c>
      <c r="R98" s="15">
        <v>1</v>
      </c>
      <c r="S98" s="15">
        <v>5</v>
      </c>
      <c r="T98" s="15"/>
      <c r="U98" s="15">
        <v>26</v>
      </c>
      <c r="V98" s="20">
        <v>65</v>
      </c>
      <c r="W98" s="20">
        <f t="shared" si="1"/>
        <v>1690</v>
      </c>
    </row>
    <row r="99" spans="1:23" ht="49.9" customHeight="1" x14ac:dyDescent="0.2">
      <c r="A99" s="7"/>
      <c r="B99" s="6" t="s">
        <v>823</v>
      </c>
      <c r="C99" s="7" t="s">
        <v>22</v>
      </c>
      <c r="D99" s="7" t="s">
        <v>178</v>
      </c>
      <c r="E99" s="6">
        <v>22</v>
      </c>
      <c r="F99" s="6" t="s">
        <v>807</v>
      </c>
      <c r="G99" s="15" t="s">
        <v>33</v>
      </c>
      <c r="H99" s="15" t="s">
        <v>25</v>
      </c>
      <c r="I99" s="15" t="s">
        <v>107</v>
      </c>
      <c r="J99" s="6" t="s">
        <v>808</v>
      </c>
      <c r="K99" s="6" t="s">
        <v>290</v>
      </c>
      <c r="L99" s="6" t="s">
        <v>785</v>
      </c>
      <c r="M99" s="7"/>
      <c r="N99" s="7"/>
      <c r="O99" s="15">
        <v>3</v>
      </c>
      <c r="P99" s="15">
        <v>13</v>
      </c>
      <c r="Q99" s="15">
        <v>9</v>
      </c>
      <c r="R99" s="15">
        <v>1</v>
      </c>
      <c r="S99" s="15"/>
      <c r="T99" s="15"/>
      <c r="U99" s="15">
        <v>26</v>
      </c>
      <c r="V99" s="20">
        <v>60</v>
      </c>
      <c r="W99" s="20">
        <f t="shared" si="1"/>
        <v>1560</v>
      </c>
    </row>
    <row r="100" spans="1:23" ht="49.9" customHeight="1" x14ac:dyDescent="0.2">
      <c r="A100" s="7"/>
      <c r="B100" s="6" t="s">
        <v>824</v>
      </c>
      <c r="C100" s="7" t="s">
        <v>22</v>
      </c>
      <c r="D100" s="7" t="s">
        <v>178</v>
      </c>
      <c r="E100" s="6">
        <v>22</v>
      </c>
      <c r="F100" s="6" t="s">
        <v>825</v>
      </c>
      <c r="G100" s="15" t="s">
        <v>33</v>
      </c>
      <c r="H100" s="15" t="s">
        <v>25</v>
      </c>
      <c r="I100" s="15" t="s">
        <v>39</v>
      </c>
      <c r="J100" s="6" t="s">
        <v>826</v>
      </c>
      <c r="K100" s="6" t="s">
        <v>827</v>
      </c>
      <c r="L100" s="6" t="s">
        <v>828</v>
      </c>
      <c r="M100" s="7"/>
      <c r="N100" s="7"/>
      <c r="O100" s="15">
        <v>15</v>
      </c>
      <c r="P100" s="15"/>
      <c r="Q100" s="15">
        <v>1</v>
      </c>
      <c r="R100" s="15">
        <v>6</v>
      </c>
      <c r="S100" s="15">
        <v>3</v>
      </c>
      <c r="T100" s="15"/>
      <c r="U100" s="15">
        <v>25</v>
      </c>
      <c r="V100" s="20">
        <v>45</v>
      </c>
      <c r="W100" s="20">
        <f t="shared" si="1"/>
        <v>1125</v>
      </c>
    </row>
    <row r="101" spans="1:23" ht="49.9" customHeight="1" x14ac:dyDescent="0.2">
      <c r="A101" s="7"/>
      <c r="B101" s="6" t="s">
        <v>829</v>
      </c>
      <c r="C101" s="7" t="s">
        <v>22</v>
      </c>
      <c r="D101" s="7" t="s">
        <v>178</v>
      </c>
      <c r="E101" s="6">
        <v>22</v>
      </c>
      <c r="F101" s="6" t="s">
        <v>830</v>
      </c>
      <c r="G101" s="7" t="s">
        <v>27</v>
      </c>
      <c r="H101" s="15" t="s">
        <v>25</v>
      </c>
      <c r="I101" s="15" t="s">
        <v>148</v>
      </c>
      <c r="J101" s="6" t="s">
        <v>831</v>
      </c>
      <c r="K101" s="6" t="s">
        <v>732</v>
      </c>
      <c r="L101" s="6" t="s">
        <v>733</v>
      </c>
      <c r="M101" s="7"/>
      <c r="N101" s="7"/>
      <c r="O101" s="15"/>
      <c r="P101" s="15">
        <v>1</v>
      </c>
      <c r="Q101" s="15">
        <v>2</v>
      </c>
      <c r="R101" s="15">
        <v>17</v>
      </c>
      <c r="S101" s="15">
        <v>4</v>
      </c>
      <c r="T101" s="15"/>
      <c r="U101" s="15">
        <v>24</v>
      </c>
      <c r="V101" s="20">
        <v>50</v>
      </c>
      <c r="W101" s="20">
        <f t="shared" si="1"/>
        <v>1200</v>
      </c>
    </row>
    <row r="102" spans="1:23" ht="49.9" customHeight="1" x14ac:dyDescent="0.2">
      <c r="A102" s="7"/>
      <c r="B102" s="6" t="s">
        <v>832</v>
      </c>
      <c r="C102" s="7" t="s">
        <v>22</v>
      </c>
      <c r="D102" s="7" t="s">
        <v>178</v>
      </c>
      <c r="E102" s="6">
        <v>22</v>
      </c>
      <c r="F102" s="6" t="s">
        <v>833</v>
      </c>
      <c r="G102" s="15" t="s">
        <v>33</v>
      </c>
      <c r="H102" s="15" t="s">
        <v>25</v>
      </c>
      <c r="I102" s="15" t="s">
        <v>26</v>
      </c>
      <c r="J102" s="6" t="s">
        <v>834</v>
      </c>
      <c r="K102" s="6" t="s">
        <v>542</v>
      </c>
      <c r="L102" s="6" t="s">
        <v>688</v>
      </c>
      <c r="M102" s="7"/>
      <c r="N102" s="7"/>
      <c r="O102" s="15">
        <v>14</v>
      </c>
      <c r="P102" s="15">
        <v>4</v>
      </c>
      <c r="Q102" s="15">
        <v>5</v>
      </c>
      <c r="R102" s="15">
        <v>1</v>
      </c>
      <c r="S102" s="15"/>
      <c r="T102" s="15"/>
      <c r="U102" s="15">
        <v>24</v>
      </c>
      <c r="V102" s="20">
        <v>50</v>
      </c>
      <c r="W102" s="20">
        <f t="shared" si="1"/>
        <v>1200</v>
      </c>
    </row>
    <row r="103" spans="1:23" ht="49.9" customHeight="1" x14ac:dyDescent="0.2">
      <c r="A103" s="7"/>
      <c r="B103" s="6" t="s">
        <v>835</v>
      </c>
      <c r="C103" s="7" t="s">
        <v>22</v>
      </c>
      <c r="D103" s="7" t="s">
        <v>178</v>
      </c>
      <c r="E103" s="6">
        <v>22</v>
      </c>
      <c r="F103" s="6" t="s">
        <v>836</v>
      </c>
      <c r="G103" s="15" t="s">
        <v>33</v>
      </c>
      <c r="H103" s="15" t="s">
        <v>25</v>
      </c>
      <c r="I103" s="15" t="s">
        <v>39</v>
      </c>
      <c r="J103" s="6" t="s">
        <v>837</v>
      </c>
      <c r="K103" s="6" t="s">
        <v>410</v>
      </c>
      <c r="L103" s="6" t="s">
        <v>619</v>
      </c>
      <c r="M103" s="7"/>
      <c r="N103" s="7"/>
      <c r="O103" s="15">
        <v>3</v>
      </c>
      <c r="P103" s="15">
        <v>10</v>
      </c>
      <c r="Q103" s="15">
        <v>7</v>
      </c>
      <c r="R103" s="15">
        <v>4</v>
      </c>
      <c r="S103" s="15"/>
      <c r="T103" s="15"/>
      <c r="U103" s="15">
        <v>24</v>
      </c>
      <c r="V103" s="20">
        <v>35</v>
      </c>
      <c r="W103" s="20">
        <f t="shared" si="1"/>
        <v>840</v>
      </c>
    </row>
    <row r="104" spans="1:23" ht="49.9" customHeight="1" x14ac:dyDescent="0.2">
      <c r="A104" s="7"/>
      <c r="B104" s="6" t="s">
        <v>838</v>
      </c>
      <c r="C104" s="7" t="s">
        <v>22</v>
      </c>
      <c r="D104" s="7" t="s">
        <v>178</v>
      </c>
      <c r="E104" s="6">
        <v>22</v>
      </c>
      <c r="F104" s="6" t="s">
        <v>839</v>
      </c>
      <c r="G104" s="15" t="s">
        <v>33</v>
      </c>
      <c r="H104" s="15" t="s">
        <v>25</v>
      </c>
      <c r="I104" s="15" t="s">
        <v>96</v>
      </c>
      <c r="J104" s="6" t="s">
        <v>840</v>
      </c>
      <c r="K104" s="6" t="s">
        <v>357</v>
      </c>
      <c r="L104" s="6" t="s">
        <v>841</v>
      </c>
      <c r="M104" s="7"/>
      <c r="N104" s="7"/>
      <c r="O104" s="15">
        <v>1</v>
      </c>
      <c r="P104" s="15">
        <v>10</v>
      </c>
      <c r="Q104" s="15">
        <v>10</v>
      </c>
      <c r="R104" s="15">
        <v>2</v>
      </c>
      <c r="S104" s="15">
        <v>1</v>
      </c>
      <c r="T104" s="15"/>
      <c r="U104" s="15">
        <v>24</v>
      </c>
      <c r="V104" s="20">
        <v>50</v>
      </c>
      <c r="W104" s="20">
        <f t="shared" si="1"/>
        <v>1200</v>
      </c>
    </row>
    <row r="105" spans="1:23" ht="49.9" customHeight="1" x14ac:dyDescent="0.2">
      <c r="A105" s="7"/>
      <c r="B105" s="6" t="s">
        <v>842</v>
      </c>
      <c r="C105" s="7" t="s">
        <v>22</v>
      </c>
      <c r="D105" s="7" t="s">
        <v>178</v>
      </c>
      <c r="E105" s="6">
        <v>22</v>
      </c>
      <c r="F105" s="6" t="s">
        <v>646</v>
      </c>
      <c r="G105" s="7" t="s">
        <v>27</v>
      </c>
      <c r="H105" s="15" t="s">
        <v>25</v>
      </c>
      <c r="I105" s="15" t="s">
        <v>26</v>
      </c>
      <c r="J105" s="6" t="s">
        <v>647</v>
      </c>
      <c r="K105" s="6" t="s">
        <v>843</v>
      </c>
      <c r="L105" s="6" t="s">
        <v>844</v>
      </c>
      <c r="M105" s="7"/>
      <c r="N105" s="7"/>
      <c r="O105" s="15"/>
      <c r="P105" s="15"/>
      <c r="Q105" s="15">
        <v>8</v>
      </c>
      <c r="R105" s="15">
        <v>15</v>
      </c>
      <c r="S105" s="15">
        <v>1</v>
      </c>
      <c r="T105" s="15"/>
      <c r="U105" s="15">
        <v>24</v>
      </c>
      <c r="V105" s="20">
        <v>50</v>
      </c>
      <c r="W105" s="20">
        <f t="shared" si="1"/>
        <v>1200</v>
      </c>
    </row>
    <row r="106" spans="1:23" ht="49.9" customHeight="1" x14ac:dyDescent="0.2">
      <c r="A106" s="7"/>
      <c r="B106" s="6" t="s">
        <v>845</v>
      </c>
      <c r="C106" s="7" t="s">
        <v>22</v>
      </c>
      <c r="D106" s="7" t="s">
        <v>178</v>
      </c>
      <c r="E106" s="6">
        <v>22</v>
      </c>
      <c r="F106" s="6" t="s">
        <v>846</v>
      </c>
      <c r="G106" s="7" t="s">
        <v>27</v>
      </c>
      <c r="H106" s="15" t="s">
        <v>25</v>
      </c>
      <c r="I106" s="15" t="s">
        <v>26</v>
      </c>
      <c r="J106" s="6" t="s">
        <v>847</v>
      </c>
      <c r="K106" s="6" t="s">
        <v>93</v>
      </c>
      <c r="L106" s="6" t="s">
        <v>94</v>
      </c>
      <c r="M106" s="7"/>
      <c r="N106" s="7"/>
      <c r="O106" s="15"/>
      <c r="P106" s="15">
        <v>5</v>
      </c>
      <c r="Q106" s="15">
        <v>8</v>
      </c>
      <c r="R106" s="15">
        <v>6</v>
      </c>
      <c r="S106" s="15">
        <v>5</v>
      </c>
      <c r="T106" s="15"/>
      <c r="U106" s="15">
        <v>24</v>
      </c>
      <c r="V106" s="20">
        <v>25</v>
      </c>
      <c r="W106" s="20">
        <f t="shared" si="1"/>
        <v>600</v>
      </c>
    </row>
    <row r="107" spans="1:23" ht="49.9" customHeight="1" x14ac:dyDescent="0.2">
      <c r="A107" s="7"/>
      <c r="B107" s="6" t="s">
        <v>848</v>
      </c>
      <c r="C107" s="7" t="s">
        <v>22</v>
      </c>
      <c r="D107" s="7" t="s">
        <v>178</v>
      </c>
      <c r="E107" s="6">
        <v>22</v>
      </c>
      <c r="F107" s="6" t="s">
        <v>849</v>
      </c>
      <c r="G107" s="15" t="s">
        <v>33</v>
      </c>
      <c r="H107" s="15" t="s">
        <v>25</v>
      </c>
      <c r="I107" s="15" t="s">
        <v>39</v>
      </c>
      <c r="J107" s="6" t="s">
        <v>850</v>
      </c>
      <c r="K107" s="6" t="s">
        <v>711</v>
      </c>
      <c r="L107" s="6" t="s">
        <v>851</v>
      </c>
      <c r="M107" s="7"/>
      <c r="N107" s="7"/>
      <c r="O107" s="15">
        <v>2</v>
      </c>
      <c r="P107" s="15">
        <v>9</v>
      </c>
      <c r="Q107" s="15">
        <v>7</v>
      </c>
      <c r="R107" s="15">
        <v>6</v>
      </c>
      <c r="S107" s="15"/>
      <c r="T107" s="15"/>
      <c r="U107" s="15">
        <v>24</v>
      </c>
      <c r="V107" s="20">
        <v>45</v>
      </c>
      <c r="W107" s="20">
        <f t="shared" si="1"/>
        <v>1080</v>
      </c>
    </row>
    <row r="108" spans="1:23" ht="49.9" customHeight="1" x14ac:dyDescent="0.2">
      <c r="A108" s="7"/>
      <c r="B108" s="6" t="s">
        <v>852</v>
      </c>
      <c r="C108" s="7" t="s">
        <v>22</v>
      </c>
      <c r="D108" s="7" t="s">
        <v>178</v>
      </c>
      <c r="E108" s="6">
        <v>22</v>
      </c>
      <c r="F108" s="6" t="s">
        <v>853</v>
      </c>
      <c r="G108" s="15" t="s">
        <v>33</v>
      </c>
      <c r="H108" s="15" t="s">
        <v>25</v>
      </c>
      <c r="I108" s="15" t="s">
        <v>715</v>
      </c>
      <c r="J108" s="6" t="s">
        <v>854</v>
      </c>
      <c r="K108" s="6" t="s">
        <v>843</v>
      </c>
      <c r="L108" s="6" t="s">
        <v>844</v>
      </c>
      <c r="M108" s="7"/>
      <c r="N108" s="7"/>
      <c r="O108" s="15">
        <v>4</v>
      </c>
      <c r="P108" s="15">
        <v>7</v>
      </c>
      <c r="Q108" s="15">
        <v>7</v>
      </c>
      <c r="R108" s="15">
        <v>6</v>
      </c>
      <c r="S108" s="15"/>
      <c r="T108" s="15"/>
      <c r="U108" s="15">
        <v>24</v>
      </c>
      <c r="V108" s="20">
        <v>40</v>
      </c>
      <c r="W108" s="20">
        <f t="shared" si="1"/>
        <v>960</v>
      </c>
    </row>
    <row r="109" spans="1:23" ht="49.9" customHeight="1" x14ac:dyDescent="0.2">
      <c r="A109" s="7"/>
      <c r="B109" s="6" t="s">
        <v>855</v>
      </c>
      <c r="C109" s="7" t="s">
        <v>22</v>
      </c>
      <c r="D109" s="7" t="s">
        <v>178</v>
      </c>
      <c r="E109" s="6">
        <v>22</v>
      </c>
      <c r="F109" s="6" t="s">
        <v>780</v>
      </c>
      <c r="G109" s="15" t="s">
        <v>33</v>
      </c>
      <c r="H109" s="15" t="s">
        <v>25</v>
      </c>
      <c r="I109" s="15" t="s">
        <v>26</v>
      </c>
      <c r="J109" s="6" t="s">
        <v>781</v>
      </c>
      <c r="K109" s="6" t="s">
        <v>359</v>
      </c>
      <c r="L109" s="6" t="s">
        <v>717</v>
      </c>
      <c r="M109" s="7"/>
      <c r="N109" s="7"/>
      <c r="O109" s="15">
        <v>4</v>
      </c>
      <c r="P109" s="15">
        <v>11</v>
      </c>
      <c r="Q109" s="15">
        <v>6</v>
      </c>
      <c r="R109" s="15">
        <v>3</v>
      </c>
      <c r="S109" s="15"/>
      <c r="T109" s="15"/>
      <c r="U109" s="15">
        <v>24</v>
      </c>
      <c r="V109" s="20">
        <v>25</v>
      </c>
      <c r="W109" s="20">
        <f t="shared" si="1"/>
        <v>600</v>
      </c>
    </row>
    <row r="110" spans="1:23" ht="49.9" customHeight="1" x14ac:dyDescent="0.2">
      <c r="A110" s="7"/>
      <c r="B110" s="6" t="s">
        <v>856</v>
      </c>
      <c r="C110" s="7" t="s">
        <v>22</v>
      </c>
      <c r="D110" s="7" t="s">
        <v>218</v>
      </c>
      <c r="E110" s="7">
        <v>21</v>
      </c>
      <c r="F110" s="6" t="s">
        <v>752</v>
      </c>
      <c r="G110" s="7" t="s">
        <v>27</v>
      </c>
      <c r="H110" s="15" t="s">
        <v>25</v>
      </c>
      <c r="I110" s="15" t="s">
        <v>26</v>
      </c>
      <c r="J110" s="6" t="s">
        <v>753</v>
      </c>
      <c r="K110" s="6" t="s">
        <v>662</v>
      </c>
      <c r="L110" s="6" t="s">
        <v>663</v>
      </c>
      <c r="M110" s="7"/>
      <c r="N110" s="7"/>
      <c r="O110" s="15"/>
      <c r="P110" s="15">
        <v>2</v>
      </c>
      <c r="Q110" s="15">
        <v>3</v>
      </c>
      <c r="R110" s="15">
        <v>9</v>
      </c>
      <c r="S110" s="15">
        <v>5</v>
      </c>
      <c r="T110" s="15">
        <v>4</v>
      </c>
      <c r="U110" s="15">
        <v>23</v>
      </c>
      <c r="V110" s="20">
        <v>70</v>
      </c>
      <c r="W110" s="20">
        <f t="shared" si="1"/>
        <v>1610</v>
      </c>
    </row>
    <row r="111" spans="1:23" ht="49.9" customHeight="1" x14ac:dyDescent="0.2">
      <c r="A111" s="7"/>
      <c r="B111" s="6" t="s">
        <v>857</v>
      </c>
      <c r="C111" s="7" t="s">
        <v>22</v>
      </c>
      <c r="D111" s="7" t="s">
        <v>218</v>
      </c>
      <c r="E111" s="7">
        <v>21</v>
      </c>
      <c r="F111" s="6" t="s">
        <v>858</v>
      </c>
      <c r="G111" s="7" t="s">
        <v>27</v>
      </c>
      <c r="H111" s="15" t="s">
        <v>25</v>
      </c>
      <c r="I111" s="15" t="s">
        <v>131</v>
      </c>
      <c r="J111" s="6" t="s">
        <v>859</v>
      </c>
      <c r="K111" s="6" t="s">
        <v>271</v>
      </c>
      <c r="L111" s="6" t="s">
        <v>860</v>
      </c>
      <c r="M111" s="7"/>
      <c r="N111" s="7"/>
      <c r="O111" s="15"/>
      <c r="P111" s="15">
        <v>12</v>
      </c>
      <c r="Q111" s="15">
        <v>1</v>
      </c>
      <c r="R111" s="15">
        <v>3</v>
      </c>
      <c r="S111" s="15">
        <v>5</v>
      </c>
      <c r="T111" s="15">
        <v>2</v>
      </c>
      <c r="U111" s="15">
        <v>23</v>
      </c>
      <c r="V111" s="20">
        <v>90</v>
      </c>
      <c r="W111" s="20">
        <f t="shared" si="1"/>
        <v>2070</v>
      </c>
    </row>
    <row r="112" spans="1:23" ht="49.9" customHeight="1" x14ac:dyDescent="0.2">
      <c r="A112" s="7"/>
      <c r="B112" s="6" t="s">
        <v>861</v>
      </c>
      <c r="C112" s="7" t="s">
        <v>22</v>
      </c>
      <c r="D112" s="7" t="s">
        <v>178</v>
      </c>
      <c r="E112" s="6">
        <v>22</v>
      </c>
      <c r="F112" s="6" t="s">
        <v>862</v>
      </c>
      <c r="G112" s="15" t="s">
        <v>33</v>
      </c>
      <c r="H112" s="15" t="s">
        <v>25</v>
      </c>
      <c r="I112" s="15" t="s">
        <v>39</v>
      </c>
      <c r="J112" s="6" t="s">
        <v>863</v>
      </c>
      <c r="K112" s="6" t="s">
        <v>662</v>
      </c>
      <c r="L112" s="6" t="s">
        <v>864</v>
      </c>
      <c r="M112" s="7"/>
      <c r="N112" s="7"/>
      <c r="O112" s="15">
        <v>7</v>
      </c>
      <c r="P112" s="15">
        <v>4</v>
      </c>
      <c r="Q112" s="15">
        <v>5</v>
      </c>
      <c r="R112" s="15">
        <v>7</v>
      </c>
      <c r="S112" s="15"/>
      <c r="T112" s="15"/>
      <c r="U112" s="15">
        <v>23</v>
      </c>
      <c r="V112" s="20">
        <v>35</v>
      </c>
      <c r="W112" s="20">
        <f t="shared" si="1"/>
        <v>805</v>
      </c>
    </row>
    <row r="113" spans="1:23" ht="49.9" customHeight="1" x14ac:dyDescent="0.2">
      <c r="A113" s="7"/>
      <c r="B113" s="6" t="s">
        <v>865</v>
      </c>
      <c r="C113" s="7" t="s">
        <v>22</v>
      </c>
      <c r="D113" s="7" t="s">
        <v>178</v>
      </c>
      <c r="E113" s="6">
        <v>22</v>
      </c>
      <c r="F113" s="6" t="s">
        <v>846</v>
      </c>
      <c r="G113" s="7" t="s">
        <v>27</v>
      </c>
      <c r="H113" s="15" t="s">
        <v>25</v>
      </c>
      <c r="I113" s="15" t="s">
        <v>26</v>
      </c>
      <c r="J113" s="6" t="s">
        <v>847</v>
      </c>
      <c r="K113" s="6" t="s">
        <v>30</v>
      </c>
      <c r="L113" s="6" t="s">
        <v>31</v>
      </c>
      <c r="M113" s="7"/>
      <c r="N113" s="7"/>
      <c r="O113" s="15"/>
      <c r="P113" s="15">
        <v>4</v>
      </c>
      <c r="Q113" s="15">
        <v>8</v>
      </c>
      <c r="R113" s="15">
        <v>6</v>
      </c>
      <c r="S113" s="15">
        <v>5</v>
      </c>
      <c r="T113" s="15"/>
      <c r="U113" s="15">
        <v>23</v>
      </c>
      <c r="V113" s="20">
        <v>25</v>
      </c>
      <c r="W113" s="20">
        <f t="shared" si="1"/>
        <v>575</v>
      </c>
    </row>
    <row r="114" spans="1:23" ht="49.9" customHeight="1" x14ac:dyDescent="0.2">
      <c r="A114" s="7"/>
      <c r="B114" s="6" t="s">
        <v>866</v>
      </c>
      <c r="C114" s="7" t="s">
        <v>22</v>
      </c>
      <c r="D114" s="7" t="s">
        <v>178</v>
      </c>
      <c r="E114" s="6">
        <v>22</v>
      </c>
      <c r="F114" s="6" t="s">
        <v>657</v>
      </c>
      <c r="G114" s="7" t="s">
        <v>27</v>
      </c>
      <c r="H114" s="15" t="s">
        <v>25</v>
      </c>
      <c r="I114" s="15" t="s">
        <v>107</v>
      </c>
      <c r="J114" s="6" t="s">
        <v>658</v>
      </c>
      <c r="K114" s="6" t="s">
        <v>711</v>
      </c>
      <c r="L114" s="6" t="s">
        <v>712</v>
      </c>
      <c r="M114" s="7"/>
      <c r="N114" s="7"/>
      <c r="O114" s="15"/>
      <c r="P114" s="15">
        <v>4</v>
      </c>
      <c r="Q114" s="15">
        <v>5</v>
      </c>
      <c r="R114" s="15">
        <v>8</v>
      </c>
      <c r="S114" s="15">
        <v>6</v>
      </c>
      <c r="T114" s="15"/>
      <c r="U114" s="15">
        <v>23</v>
      </c>
      <c r="V114" s="20">
        <v>60</v>
      </c>
      <c r="W114" s="20">
        <f t="shared" si="1"/>
        <v>1380</v>
      </c>
    </row>
    <row r="115" spans="1:23" ht="49.9" customHeight="1" x14ac:dyDescent="0.2">
      <c r="A115" s="7"/>
      <c r="B115" s="6" t="s">
        <v>867</v>
      </c>
      <c r="C115" s="7" t="s">
        <v>22</v>
      </c>
      <c r="D115" s="7" t="s">
        <v>218</v>
      </c>
      <c r="E115" s="7">
        <v>21</v>
      </c>
      <c r="F115" s="6" t="s">
        <v>868</v>
      </c>
      <c r="G115" s="7" t="s">
        <v>27</v>
      </c>
      <c r="H115" s="15" t="s">
        <v>25</v>
      </c>
      <c r="I115" s="15" t="s">
        <v>96</v>
      </c>
      <c r="J115" s="6" t="s">
        <v>869</v>
      </c>
      <c r="K115" s="6" t="s">
        <v>87</v>
      </c>
      <c r="L115" s="6" t="s">
        <v>870</v>
      </c>
      <c r="M115" s="7"/>
      <c r="N115" s="7"/>
      <c r="O115" s="15"/>
      <c r="P115" s="15">
        <v>4</v>
      </c>
      <c r="Q115" s="15">
        <v>6</v>
      </c>
      <c r="R115" s="15">
        <v>10</v>
      </c>
      <c r="S115" s="15">
        <v>3</v>
      </c>
      <c r="T115" s="15"/>
      <c r="U115" s="15">
        <v>23</v>
      </c>
      <c r="V115" s="20">
        <v>50</v>
      </c>
      <c r="W115" s="20">
        <f t="shared" si="1"/>
        <v>1150</v>
      </c>
    </row>
    <row r="116" spans="1:23" ht="49.9" customHeight="1" x14ac:dyDescent="0.2">
      <c r="A116" s="7"/>
      <c r="B116" s="6" t="s">
        <v>871</v>
      </c>
      <c r="C116" s="7" t="s">
        <v>22</v>
      </c>
      <c r="D116" s="7" t="s">
        <v>178</v>
      </c>
      <c r="E116" s="6">
        <v>22</v>
      </c>
      <c r="F116" s="6" t="s">
        <v>872</v>
      </c>
      <c r="G116" s="7" t="s">
        <v>27</v>
      </c>
      <c r="H116" s="15" t="s">
        <v>25</v>
      </c>
      <c r="I116" s="15" t="s">
        <v>26</v>
      </c>
      <c r="J116" s="6" t="s">
        <v>873</v>
      </c>
      <c r="K116" s="6" t="s">
        <v>732</v>
      </c>
      <c r="L116" s="6" t="s">
        <v>733</v>
      </c>
      <c r="M116" s="7"/>
      <c r="N116" s="7"/>
      <c r="O116" s="15"/>
      <c r="P116" s="15">
        <v>6</v>
      </c>
      <c r="Q116" s="15">
        <v>8</v>
      </c>
      <c r="R116" s="15">
        <v>8</v>
      </c>
      <c r="S116" s="15"/>
      <c r="T116" s="15"/>
      <c r="U116" s="15">
        <v>22</v>
      </c>
      <c r="V116" s="20">
        <v>30</v>
      </c>
      <c r="W116" s="20">
        <f t="shared" si="1"/>
        <v>660</v>
      </c>
    </row>
    <row r="117" spans="1:23" ht="49.9" customHeight="1" x14ac:dyDescent="0.2">
      <c r="A117" s="7"/>
      <c r="B117" s="6" t="s">
        <v>874</v>
      </c>
      <c r="C117" s="7" t="s">
        <v>22</v>
      </c>
      <c r="D117" s="7" t="s">
        <v>178</v>
      </c>
      <c r="E117" s="6">
        <v>22</v>
      </c>
      <c r="F117" s="6" t="s">
        <v>683</v>
      </c>
      <c r="G117" s="15" t="s">
        <v>33</v>
      </c>
      <c r="H117" s="15" t="s">
        <v>25</v>
      </c>
      <c r="I117" s="15" t="s">
        <v>96</v>
      </c>
      <c r="J117" s="6" t="s">
        <v>684</v>
      </c>
      <c r="K117" s="6" t="s">
        <v>827</v>
      </c>
      <c r="L117" s="6" t="s">
        <v>828</v>
      </c>
      <c r="M117" s="7"/>
      <c r="N117" s="7"/>
      <c r="O117" s="15">
        <v>4</v>
      </c>
      <c r="P117" s="15">
        <v>4</v>
      </c>
      <c r="Q117" s="15">
        <v>5</v>
      </c>
      <c r="R117" s="15">
        <v>6</v>
      </c>
      <c r="S117" s="15">
        <v>3</v>
      </c>
      <c r="T117" s="15"/>
      <c r="U117" s="15">
        <v>22</v>
      </c>
      <c r="V117" s="20">
        <v>45</v>
      </c>
      <c r="W117" s="20">
        <f t="shared" si="1"/>
        <v>990</v>
      </c>
    </row>
    <row r="118" spans="1:23" ht="49.9" customHeight="1" x14ac:dyDescent="0.2">
      <c r="A118" s="7"/>
      <c r="B118" s="6" t="s">
        <v>875</v>
      </c>
      <c r="C118" s="7" t="s">
        <v>22</v>
      </c>
      <c r="D118" s="7" t="s">
        <v>218</v>
      </c>
      <c r="E118" s="7">
        <v>21</v>
      </c>
      <c r="F118" s="6" t="s">
        <v>876</v>
      </c>
      <c r="G118" s="15" t="s">
        <v>33</v>
      </c>
      <c r="H118" s="15" t="s">
        <v>25</v>
      </c>
      <c r="I118" s="15" t="s">
        <v>39</v>
      </c>
      <c r="J118" s="6" t="s">
        <v>877</v>
      </c>
      <c r="K118" s="6" t="s">
        <v>878</v>
      </c>
      <c r="L118" s="6" t="s">
        <v>879</v>
      </c>
      <c r="M118" s="7"/>
      <c r="N118" s="7"/>
      <c r="O118" s="15">
        <v>4</v>
      </c>
      <c r="P118" s="15"/>
      <c r="Q118" s="15">
        <v>7</v>
      </c>
      <c r="R118" s="15">
        <v>9</v>
      </c>
      <c r="S118" s="15">
        <v>2</v>
      </c>
      <c r="T118" s="15"/>
      <c r="U118" s="15">
        <v>22</v>
      </c>
      <c r="V118" s="20">
        <v>50</v>
      </c>
      <c r="W118" s="20">
        <f t="shared" si="1"/>
        <v>1100</v>
      </c>
    </row>
    <row r="119" spans="1:23" ht="49.9" customHeight="1" x14ac:dyDescent="0.2">
      <c r="A119" s="7"/>
      <c r="B119" s="6" t="s">
        <v>880</v>
      </c>
      <c r="C119" s="7" t="s">
        <v>22</v>
      </c>
      <c r="D119" s="7" t="s">
        <v>178</v>
      </c>
      <c r="E119" s="6">
        <v>22</v>
      </c>
      <c r="F119" s="6" t="s">
        <v>881</v>
      </c>
      <c r="G119" s="7" t="s">
        <v>27</v>
      </c>
      <c r="H119" s="15" t="s">
        <v>25</v>
      </c>
      <c r="I119" s="15" t="s">
        <v>131</v>
      </c>
      <c r="J119" s="6" t="s">
        <v>882</v>
      </c>
      <c r="K119" s="6" t="s">
        <v>290</v>
      </c>
      <c r="L119" s="6" t="s">
        <v>693</v>
      </c>
      <c r="M119" s="7"/>
      <c r="N119" s="7"/>
      <c r="O119" s="15"/>
      <c r="P119" s="15">
        <v>4</v>
      </c>
      <c r="Q119" s="15">
        <v>8</v>
      </c>
      <c r="R119" s="15">
        <v>9</v>
      </c>
      <c r="S119" s="15"/>
      <c r="T119" s="15">
        <v>1</v>
      </c>
      <c r="U119" s="15">
        <v>22</v>
      </c>
      <c r="V119" s="20">
        <v>65</v>
      </c>
      <c r="W119" s="20">
        <f t="shared" si="1"/>
        <v>1430</v>
      </c>
    </row>
    <row r="120" spans="1:23" ht="49.9" customHeight="1" x14ac:dyDescent="0.2">
      <c r="A120" s="7"/>
      <c r="B120" s="7" t="str">
        <f>F120&amp;"-"&amp;K120</f>
        <v>A2GA9552-01</v>
      </c>
      <c r="C120" s="7" t="s">
        <v>22</v>
      </c>
      <c r="D120" s="7" t="s">
        <v>218</v>
      </c>
      <c r="E120" s="7">
        <v>21</v>
      </c>
      <c r="F120" s="7" t="s">
        <v>614</v>
      </c>
      <c r="G120" s="7" t="s">
        <v>27</v>
      </c>
      <c r="H120" s="7" t="s">
        <v>25</v>
      </c>
      <c r="I120" s="14" t="s">
        <v>26</v>
      </c>
      <c r="J120" s="7" t="s">
        <v>615</v>
      </c>
      <c r="K120" s="7" t="s">
        <v>93</v>
      </c>
      <c r="L120" s="7" t="s">
        <v>94</v>
      </c>
      <c r="M120" s="7" t="s">
        <v>606</v>
      </c>
      <c r="N120" s="7"/>
      <c r="O120" s="7">
        <v>3</v>
      </c>
      <c r="P120" s="7">
        <v>1</v>
      </c>
      <c r="Q120" s="7">
        <v>6</v>
      </c>
      <c r="R120" s="7">
        <v>4</v>
      </c>
      <c r="S120" s="7">
        <v>7</v>
      </c>
      <c r="T120" s="7"/>
      <c r="U120" s="7">
        <v>21</v>
      </c>
      <c r="V120" s="20">
        <v>54</v>
      </c>
      <c r="W120" s="20">
        <f t="shared" si="1"/>
        <v>1134</v>
      </c>
    </row>
    <row r="121" spans="1:23" ht="49.9" customHeight="1" x14ac:dyDescent="0.2">
      <c r="A121" s="7"/>
      <c r="B121" s="6" t="s">
        <v>883</v>
      </c>
      <c r="C121" s="7" t="s">
        <v>22</v>
      </c>
      <c r="D121" s="7" t="s">
        <v>178</v>
      </c>
      <c r="E121" s="6">
        <v>22</v>
      </c>
      <c r="F121" s="6" t="s">
        <v>884</v>
      </c>
      <c r="G121" s="7" t="s">
        <v>27</v>
      </c>
      <c r="H121" s="15" t="s">
        <v>25</v>
      </c>
      <c r="I121" s="15" t="s">
        <v>26</v>
      </c>
      <c r="J121" s="6" t="s">
        <v>885</v>
      </c>
      <c r="K121" s="6" t="s">
        <v>662</v>
      </c>
      <c r="L121" s="6" t="s">
        <v>741</v>
      </c>
      <c r="M121" s="7"/>
      <c r="N121" s="7"/>
      <c r="O121" s="15"/>
      <c r="P121" s="15">
        <v>15</v>
      </c>
      <c r="Q121" s="15"/>
      <c r="R121" s="15">
        <v>4</v>
      </c>
      <c r="S121" s="15">
        <v>2</v>
      </c>
      <c r="T121" s="15"/>
      <c r="U121" s="15">
        <v>21</v>
      </c>
      <c r="V121" s="20">
        <v>50</v>
      </c>
      <c r="W121" s="20">
        <f t="shared" si="1"/>
        <v>1050</v>
      </c>
    </row>
    <row r="122" spans="1:23" ht="49.9" customHeight="1" x14ac:dyDescent="0.2">
      <c r="A122" s="7"/>
      <c r="B122" s="6" t="s">
        <v>886</v>
      </c>
      <c r="C122" s="7" t="s">
        <v>22</v>
      </c>
      <c r="D122" s="7" t="s">
        <v>218</v>
      </c>
      <c r="E122" s="7">
        <v>21</v>
      </c>
      <c r="F122" s="6" t="s">
        <v>746</v>
      </c>
      <c r="G122" s="15" t="s">
        <v>33</v>
      </c>
      <c r="H122" s="15" t="s">
        <v>25</v>
      </c>
      <c r="I122" s="15" t="s">
        <v>131</v>
      </c>
      <c r="J122" s="6" t="s">
        <v>747</v>
      </c>
      <c r="K122" s="6" t="s">
        <v>271</v>
      </c>
      <c r="L122" s="6" t="s">
        <v>860</v>
      </c>
      <c r="M122" s="7"/>
      <c r="N122" s="7"/>
      <c r="O122" s="15">
        <v>6</v>
      </c>
      <c r="P122" s="15">
        <v>4</v>
      </c>
      <c r="Q122" s="15">
        <v>7</v>
      </c>
      <c r="R122" s="15">
        <v>3</v>
      </c>
      <c r="S122" s="15"/>
      <c r="T122" s="15"/>
      <c r="U122" s="15">
        <v>20</v>
      </c>
      <c r="V122" s="20">
        <v>90</v>
      </c>
      <c r="W122" s="20">
        <f t="shared" si="1"/>
        <v>1800</v>
      </c>
    </row>
    <row r="123" spans="1:23" ht="49.9" customHeight="1" x14ac:dyDescent="0.2">
      <c r="A123" s="7"/>
      <c r="B123" s="6" t="s">
        <v>887</v>
      </c>
      <c r="C123" s="7" t="s">
        <v>22</v>
      </c>
      <c r="D123" s="7" t="s">
        <v>178</v>
      </c>
      <c r="E123" s="6">
        <v>22</v>
      </c>
      <c r="F123" s="6" t="s">
        <v>846</v>
      </c>
      <c r="G123" s="7" t="s">
        <v>27</v>
      </c>
      <c r="H123" s="15" t="s">
        <v>25</v>
      </c>
      <c r="I123" s="15" t="s">
        <v>26</v>
      </c>
      <c r="J123" s="6" t="s">
        <v>847</v>
      </c>
      <c r="K123" s="6" t="s">
        <v>499</v>
      </c>
      <c r="L123" s="6" t="s">
        <v>709</v>
      </c>
      <c r="M123" s="7"/>
      <c r="N123" s="7"/>
      <c r="O123" s="15"/>
      <c r="P123" s="15">
        <v>4</v>
      </c>
      <c r="Q123" s="15">
        <v>9</v>
      </c>
      <c r="R123" s="15">
        <v>4</v>
      </c>
      <c r="S123" s="15">
        <v>3</v>
      </c>
      <c r="T123" s="15"/>
      <c r="U123" s="15">
        <v>20</v>
      </c>
      <c r="V123" s="20">
        <v>25</v>
      </c>
      <c r="W123" s="20">
        <f t="shared" si="1"/>
        <v>500</v>
      </c>
    </row>
    <row r="124" spans="1:23" ht="49.9" customHeight="1" x14ac:dyDescent="0.2">
      <c r="A124" s="7"/>
      <c r="B124" s="6" t="s">
        <v>888</v>
      </c>
      <c r="C124" s="7" t="s">
        <v>22</v>
      </c>
      <c r="D124" s="7" t="s">
        <v>178</v>
      </c>
      <c r="E124" s="6">
        <v>22</v>
      </c>
      <c r="F124" s="6" t="s">
        <v>780</v>
      </c>
      <c r="G124" s="15" t="s">
        <v>33</v>
      </c>
      <c r="H124" s="15" t="s">
        <v>25</v>
      </c>
      <c r="I124" s="15" t="s">
        <v>26</v>
      </c>
      <c r="J124" s="6" t="s">
        <v>781</v>
      </c>
      <c r="K124" s="6" t="s">
        <v>254</v>
      </c>
      <c r="L124" s="6" t="s">
        <v>632</v>
      </c>
      <c r="M124" s="7"/>
      <c r="N124" s="7"/>
      <c r="O124" s="15">
        <v>3</v>
      </c>
      <c r="P124" s="15">
        <v>9</v>
      </c>
      <c r="Q124" s="15">
        <v>8</v>
      </c>
      <c r="R124" s="15"/>
      <c r="S124" s="15"/>
      <c r="T124" s="15"/>
      <c r="U124" s="15">
        <v>20</v>
      </c>
      <c r="V124" s="20">
        <v>25</v>
      </c>
      <c r="W124" s="20">
        <f t="shared" si="1"/>
        <v>500</v>
      </c>
    </row>
    <row r="125" spans="1:23" ht="49.9" customHeight="1" x14ac:dyDescent="0.2">
      <c r="A125" s="7"/>
      <c r="B125" s="6" t="s">
        <v>889</v>
      </c>
      <c r="C125" s="7" t="s">
        <v>22</v>
      </c>
      <c r="D125" s="7" t="s">
        <v>178</v>
      </c>
      <c r="E125" s="6">
        <v>22</v>
      </c>
      <c r="F125" s="6" t="s">
        <v>890</v>
      </c>
      <c r="G125" s="7" t="s">
        <v>27</v>
      </c>
      <c r="H125" s="15" t="s">
        <v>25</v>
      </c>
      <c r="I125" s="15" t="s">
        <v>26</v>
      </c>
      <c r="J125" s="6" t="s">
        <v>891</v>
      </c>
      <c r="K125" s="6" t="s">
        <v>732</v>
      </c>
      <c r="L125" s="6" t="s">
        <v>733</v>
      </c>
      <c r="M125" s="7"/>
      <c r="N125" s="7"/>
      <c r="O125" s="15"/>
      <c r="P125" s="15">
        <v>4</v>
      </c>
      <c r="Q125" s="15">
        <v>1</v>
      </c>
      <c r="R125" s="15">
        <v>8</v>
      </c>
      <c r="S125" s="15">
        <v>4</v>
      </c>
      <c r="T125" s="15">
        <v>2</v>
      </c>
      <c r="U125" s="15">
        <v>19</v>
      </c>
      <c r="V125" s="20">
        <v>60</v>
      </c>
      <c r="W125" s="20">
        <f t="shared" si="1"/>
        <v>1140</v>
      </c>
    </row>
    <row r="126" spans="1:23" ht="49.9" customHeight="1" x14ac:dyDescent="0.2">
      <c r="A126" s="7"/>
      <c r="B126" s="6" t="s">
        <v>892</v>
      </c>
      <c r="C126" s="7" t="s">
        <v>22</v>
      </c>
      <c r="D126" s="7" t="s">
        <v>218</v>
      </c>
      <c r="E126" s="7">
        <v>21</v>
      </c>
      <c r="F126" s="6" t="s">
        <v>893</v>
      </c>
      <c r="G126" s="15" t="s">
        <v>33</v>
      </c>
      <c r="H126" s="15" t="s">
        <v>25</v>
      </c>
      <c r="I126" s="15" t="s">
        <v>131</v>
      </c>
      <c r="J126" s="6" t="s">
        <v>894</v>
      </c>
      <c r="K126" s="6" t="s">
        <v>30</v>
      </c>
      <c r="L126" s="6" t="s">
        <v>31</v>
      </c>
      <c r="M126" s="7"/>
      <c r="N126" s="7"/>
      <c r="O126" s="15">
        <v>10</v>
      </c>
      <c r="P126" s="15">
        <v>2</v>
      </c>
      <c r="Q126" s="15">
        <v>7</v>
      </c>
      <c r="R126" s="15"/>
      <c r="S126" s="15"/>
      <c r="T126" s="15"/>
      <c r="U126" s="15">
        <v>19</v>
      </c>
      <c r="V126" s="20">
        <v>120</v>
      </c>
      <c r="W126" s="20">
        <f t="shared" si="1"/>
        <v>2280</v>
      </c>
    </row>
    <row r="127" spans="1:23" ht="49.9" customHeight="1" x14ac:dyDescent="0.2">
      <c r="A127" s="7"/>
      <c r="B127" s="6" t="s">
        <v>895</v>
      </c>
      <c r="C127" s="7" t="s">
        <v>22</v>
      </c>
      <c r="D127" s="7" t="s">
        <v>178</v>
      </c>
      <c r="E127" s="6">
        <v>22</v>
      </c>
      <c r="F127" s="6" t="s">
        <v>896</v>
      </c>
      <c r="G127" s="7" t="s">
        <v>27</v>
      </c>
      <c r="H127" s="15" t="s">
        <v>25</v>
      </c>
      <c r="I127" s="15" t="s">
        <v>96</v>
      </c>
      <c r="J127" s="6" t="s">
        <v>897</v>
      </c>
      <c r="K127" s="6" t="s">
        <v>434</v>
      </c>
      <c r="L127" s="6" t="s">
        <v>774</v>
      </c>
      <c r="M127" s="7"/>
      <c r="N127" s="7"/>
      <c r="O127" s="15"/>
      <c r="P127" s="15">
        <v>7</v>
      </c>
      <c r="Q127" s="15">
        <v>5</v>
      </c>
      <c r="R127" s="15">
        <v>4</v>
      </c>
      <c r="S127" s="15">
        <v>1</v>
      </c>
      <c r="T127" s="15">
        <v>2</v>
      </c>
      <c r="U127" s="15">
        <v>19</v>
      </c>
      <c r="V127" s="20">
        <v>40</v>
      </c>
      <c r="W127" s="20">
        <f t="shared" si="1"/>
        <v>760</v>
      </c>
    </row>
    <row r="128" spans="1:23" ht="49.9" customHeight="1" x14ac:dyDescent="0.2">
      <c r="A128" s="7"/>
      <c r="B128" s="6" t="s">
        <v>898</v>
      </c>
      <c r="C128" s="7" t="s">
        <v>22</v>
      </c>
      <c r="D128" s="7" t="s">
        <v>178</v>
      </c>
      <c r="E128" s="6">
        <v>22</v>
      </c>
      <c r="F128" s="6" t="s">
        <v>671</v>
      </c>
      <c r="G128" s="15" t="s">
        <v>33</v>
      </c>
      <c r="H128" s="15" t="s">
        <v>25</v>
      </c>
      <c r="I128" s="15" t="s">
        <v>26</v>
      </c>
      <c r="J128" s="6" t="s">
        <v>672</v>
      </c>
      <c r="K128" s="6" t="s">
        <v>843</v>
      </c>
      <c r="L128" s="6" t="s">
        <v>844</v>
      </c>
      <c r="M128" s="7"/>
      <c r="N128" s="7"/>
      <c r="O128" s="15">
        <v>2</v>
      </c>
      <c r="P128" s="15">
        <v>6</v>
      </c>
      <c r="Q128" s="15">
        <v>2</v>
      </c>
      <c r="R128" s="15">
        <v>8</v>
      </c>
      <c r="S128" s="15">
        <v>1</v>
      </c>
      <c r="T128" s="15"/>
      <c r="U128" s="15">
        <v>19</v>
      </c>
      <c r="V128" s="20">
        <v>35</v>
      </c>
      <c r="W128" s="20">
        <f t="shared" si="1"/>
        <v>665</v>
      </c>
    </row>
    <row r="129" spans="1:23" ht="49.9" customHeight="1" x14ac:dyDescent="0.2">
      <c r="A129" s="7"/>
      <c r="B129" s="6" t="s">
        <v>899</v>
      </c>
      <c r="C129" s="7" t="s">
        <v>22</v>
      </c>
      <c r="D129" s="7" t="s">
        <v>178</v>
      </c>
      <c r="E129" s="6">
        <v>22</v>
      </c>
      <c r="F129" s="6" t="s">
        <v>900</v>
      </c>
      <c r="G129" s="15" t="s">
        <v>33</v>
      </c>
      <c r="H129" s="15" t="s">
        <v>25</v>
      </c>
      <c r="I129" s="15" t="s">
        <v>39</v>
      </c>
      <c r="J129" s="6" t="s">
        <v>901</v>
      </c>
      <c r="K129" s="6" t="s">
        <v>80</v>
      </c>
      <c r="L129" s="6" t="s">
        <v>642</v>
      </c>
      <c r="M129" s="7"/>
      <c r="N129" s="7"/>
      <c r="O129" s="15">
        <v>3</v>
      </c>
      <c r="P129" s="15">
        <v>7</v>
      </c>
      <c r="Q129" s="15">
        <v>4</v>
      </c>
      <c r="R129" s="15">
        <v>5</v>
      </c>
      <c r="S129" s="15"/>
      <c r="T129" s="15"/>
      <c r="U129" s="15">
        <v>19</v>
      </c>
      <c r="V129" s="20">
        <v>35</v>
      </c>
      <c r="W129" s="20">
        <f t="shared" si="1"/>
        <v>665</v>
      </c>
    </row>
    <row r="130" spans="1:23" ht="49.9" customHeight="1" x14ac:dyDescent="0.2">
      <c r="A130" s="7"/>
      <c r="B130" s="6" t="s">
        <v>902</v>
      </c>
      <c r="C130" s="7" t="s">
        <v>22</v>
      </c>
      <c r="D130" s="7" t="s">
        <v>178</v>
      </c>
      <c r="E130" s="6">
        <v>22</v>
      </c>
      <c r="F130" s="6" t="s">
        <v>903</v>
      </c>
      <c r="G130" s="15" t="s">
        <v>33</v>
      </c>
      <c r="H130" s="15" t="s">
        <v>25</v>
      </c>
      <c r="I130" s="15" t="s">
        <v>131</v>
      </c>
      <c r="J130" s="6" t="s">
        <v>904</v>
      </c>
      <c r="K130" s="6" t="s">
        <v>843</v>
      </c>
      <c r="L130" s="6" t="s">
        <v>844</v>
      </c>
      <c r="M130" s="7"/>
      <c r="N130" s="7"/>
      <c r="O130" s="15">
        <v>7</v>
      </c>
      <c r="P130" s="15">
        <v>9</v>
      </c>
      <c r="Q130" s="15"/>
      <c r="R130" s="15">
        <v>3</v>
      </c>
      <c r="S130" s="15"/>
      <c r="T130" s="15"/>
      <c r="U130" s="15">
        <v>19</v>
      </c>
      <c r="V130" s="20">
        <v>80</v>
      </c>
      <c r="W130" s="20">
        <f t="shared" si="1"/>
        <v>1520</v>
      </c>
    </row>
    <row r="131" spans="1:23" ht="49.9" customHeight="1" x14ac:dyDescent="0.2">
      <c r="A131" s="7"/>
      <c r="B131" s="6" t="s">
        <v>905</v>
      </c>
      <c r="C131" s="7" t="s">
        <v>22</v>
      </c>
      <c r="D131" s="7" t="s">
        <v>178</v>
      </c>
      <c r="E131" s="6">
        <v>22</v>
      </c>
      <c r="F131" s="6" t="s">
        <v>807</v>
      </c>
      <c r="G131" s="15" t="s">
        <v>33</v>
      </c>
      <c r="H131" s="15" t="s">
        <v>25</v>
      </c>
      <c r="I131" s="15" t="s">
        <v>107</v>
      </c>
      <c r="J131" s="6" t="s">
        <v>808</v>
      </c>
      <c r="K131" s="6" t="s">
        <v>662</v>
      </c>
      <c r="L131" s="6" t="s">
        <v>741</v>
      </c>
      <c r="M131" s="7"/>
      <c r="N131" s="7"/>
      <c r="O131" s="15">
        <v>3</v>
      </c>
      <c r="P131" s="15">
        <v>5</v>
      </c>
      <c r="Q131" s="15">
        <v>6</v>
      </c>
      <c r="R131" s="15">
        <v>5</v>
      </c>
      <c r="S131" s="15"/>
      <c r="T131" s="15"/>
      <c r="U131" s="15">
        <v>19</v>
      </c>
      <c r="V131" s="20">
        <v>60</v>
      </c>
      <c r="W131" s="20">
        <f t="shared" si="1"/>
        <v>1140</v>
      </c>
    </row>
    <row r="132" spans="1:23" ht="49.9" customHeight="1" x14ac:dyDescent="0.2">
      <c r="A132" s="7"/>
      <c r="B132" s="6" t="s">
        <v>906</v>
      </c>
      <c r="C132" s="7" t="s">
        <v>22</v>
      </c>
      <c r="D132" s="7" t="s">
        <v>178</v>
      </c>
      <c r="E132" s="6">
        <v>22</v>
      </c>
      <c r="F132" s="6" t="s">
        <v>830</v>
      </c>
      <c r="G132" s="7" t="s">
        <v>27</v>
      </c>
      <c r="H132" s="15" t="s">
        <v>25</v>
      </c>
      <c r="I132" s="15" t="s">
        <v>148</v>
      </c>
      <c r="J132" s="6" t="s">
        <v>831</v>
      </c>
      <c r="K132" s="6" t="s">
        <v>662</v>
      </c>
      <c r="L132" s="6" t="s">
        <v>741</v>
      </c>
      <c r="M132" s="7"/>
      <c r="N132" s="7"/>
      <c r="O132" s="15"/>
      <c r="P132" s="15">
        <v>4</v>
      </c>
      <c r="Q132" s="15"/>
      <c r="R132" s="15">
        <v>6</v>
      </c>
      <c r="S132" s="15">
        <v>8</v>
      </c>
      <c r="T132" s="15"/>
      <c r="U132" s="15">
        <v>18</v>
      </c>
      <c r="V132" s="20">
        <v>50</v>
      </c>
      <c r="W132" s="20">
        <f t="shared" si="1"/>
        <v>900</v>
      </c>
    </row>
    <row r="133" spans="1:23" ht="49.9" customHeight="1" x14ac:dyDescent="0.2">
      <c r="A133" s="7"/>
      <c r="B133" s="6" t="s">
        <v>907</v>
      </c>
      <c r="C133" s="7" t="s">
        <v>22</v>
      </c>
      <c r="D133" s="7" t="s">
        <v>178</v>
      </c>
      <c r="E133" s="6">
        <v>22</v>
      </c>
      <c r="F133" s="6" t="s">
        <v>908</v>
      </c>
      <c r="G133" s="15" t="s">
        <v>33</v>
      </c>
      <c r="H133" s="15" t="s">
        <v>25</v>
      </c>
      <c r="I133" s="15" t="s">
        <v>148</v>
      </c>
      <c r="J133" s="6" t="s">
        <v>909</v>
      </c>
      <c r="K133" s="6" t="s">
        <v>732</v>
      </c>
      <c r="L133" s="6" t="s">
        <v>733</v>
      </c>
      <c r="M133" s="7"/>
      <c r="N133" s="7"/>
      <c r="O133" s="15">
        <v>8</v>
      </c>
      <c r="P133" s="15">
        <v>5</v>
      </c>
      <c r="Q133" s="15">
        <v>2</v>
      </c>
      <c r="R133" s="15">
        <v>3</v>
      </c>
      <c r="S133" s="15"/>
      <c r="T133" s="15"/>
      <c r="U133" s="15">
        <v>18</v>
      </c>
      <c r="V133" s="20">
        <v>50</v>
      </c>
      <c r="W133" s="20">
        <f t="shared" si="1"/>
        <v>900</v>
      </c>
    </row>
    <row r="134" spans="1:23" ht="49.9" customHeight="1" x14ac:dyDescent="0.2">
      <c r="A134" s="7"/>
      <c r="B134" s="6" t="s">
        <v>910</v>
      </c>
      <c r="C134" s="7" t="s">
        <v>22</v>
      </c>
      <c r="D134" s="7" t="s">
        <v>178</v>
      </c>
      <c r="E134" s="6">
        <v>22</v>
      </c>
      <c r="F134" s="6" t="s">
        <v>737</v>
      </c>
      <c r="G134" s="15" t="s">
        <v>33</v>
      </c>
      <c r="H134" s="15" t="s">
        <v>738</v>
      </c>
      <c r="I134" s="15" t="s">
        <v>739</v>
      </c>
      <c r="J134" s="6" t="s">
        <v>740</v>
      </c>
      <c r="K134" s="6" t="s">
        <v>290</v>
      </c>
      <c r="L134" s="6" t="s">
        <v>785</v>
      </c>
      <c r="M134" s="7"/>
      <c r="N134" s="7"/>
      <c r="O134" s="15">
        <v>5</v>
      </c>
      <c r="P134" s="15">
        <v>6</v>
      </c>
      <c r="Q134" s="15"/>
      <c r="R134" s="15">
        <v>4</v>
      </c>
      <c r="S134" s="15">
        <v>3</v>
      </c>
      <c r="T134" s="15"/>
      <c r="U134" s="15">
        <v>18</v>
      </c>
      <c r="V134" s="20">
        <v>40</v>
      </c>
      <c r="W134" s="20">
        <f t="shared" si="1"/>
        <v>720</v>
      </c>
    </row>
    <row r="135" spans="1:23" ht="49.9" customHeight="1" x14ac:dyDescent="0.2">
      <c r="A135" s="7"/>
      <c r="B135" s="6" t="s">
        <v>911</v>
      </c>
      <c r="C135" s="7" t="s">
        <v>22</v>
      </c>
      <c r="D135" s="7" t="s">
        <v>178</v>
      </c>
      <c r="E135" s="6">
        <v>22</v>
      </c>
      <c r="F135" s="6" t="s">
        <v>836</v>
      </c>
      <c r="G135" s="15" t="s">
        <v>33</v>
      </c>
      <c r="H135" s="15" t="s">
        <v>25</v>
      </c>
      <c r="I135" s="15" t="s">
        <v>39</v>
      </c>
      <c r="J135" s="6" t="s">
        <v>837</v>
      </c>
      <c r="K135" s="6" t="s">
        <v>254</v>
      </c>
      <c r="L135" s="6" t="s">
        <v>632</v>
      </c>
      <c r="M135" s="7"/>
      <c r="N135" s="7"/>
      <c r="O135" s="15">
        <v>5</v>
      </c>
      <c r="P135" s="15">
        <v>6</v>
      </c>
      <c r="Q135" s="15">
        <v>6</v>
      </c>
      <c r="R135" s="15">
        <v>1</v>
      </c>
      <c r="S135" s="15"/>
      <c r="T135" s="15"/>
      <c r="U135" s="15">
        <v>18</v>
      </c>
      <c r="V135" s="20">
        <v>35</v>
      </c>
      <c r="W135" s="20">
        <f t="shared" si="1"/>
        <v>630</v>
      </c>
    </row>
    <row r="136" spans="1:23" ht="49.9" customHeight="1" x14ac:dyDescent="0.2">
      <c r="A136" s="7"/>
      <c r="B136" s="6" t="s">
        <v>912</v>
      </c>
      <c r="C136" s="7" t="s">
        <v>22</v>
      </c>
      <c r="D136" s="7" t="s">
        <v>178</v>
      </c>
      <c r="E136" s="6">
        <v>22</v>
      </c>
      <c r="F136" s="6" t="s">
        <v>896</v>
      </c>
      <c r="G136" s="7" t="s">
        <v>27</v>
      </c>
      <c r="H136" s="15" t="s">
        <v>25</v>
      </c>
      <c r="I136" s="15" t="s">
        <v>96</v>
      </c>
      <c r="J136" s="6" t="s">
        <v>897</v>
      </c>
      <c r="K136" s="6" t="s">
        <v>30</v>
      </c>
      <c r="L136" s="6" t="s">
        <v>31</v>
      </c>
      <c r="M136" s="7"/>
      <c r="N136" s="7"/>
      <c r="O136" s="15"/>
      <c r="P136" s="15">
        <v>13</v>
      </c>
      <c r="Q136" s="15">
        <v>3</v>
      </c>
      <c r="R136" s="15">
        <v>1</v>
      </c>
      <c r="S136" s="15"/>
      <c r="T136" s="15">
        <v>1</v>
      </c>
      <c r="U136" s="15">
        <v>18</v>
      </c>
      <c r="V136" s="20">
        <v>40</v>
      </c>
      <c r="W136" s="20">
        <f t="shared" si="1"/>
        <v>720</v>
      </c>
    </row>
    <row r="137" spans="1:23" ht="49.9" customHeight="1" x14ac:dyDescent="0.2">
      <c r="A137" s="7"/>
      <c r="B137" s="6" t="s">
        <v>913</v>
      </c>
      <c r="C137" s="7" t="s">
        <v>22</v>
      </c>
      <c r="D137" s="7" t="s">
        <v>178</v>
      </c>
      <c r="E137" s="6">
        <v>22</v>
      </c>
      <c r="F137" s="6" t="s">
        <v>776</v>
      </c>
      <c r="G137" s="15" t="s">
        <v>33</v>
      </c>
      <c r="H137" s="15" t="s">
        <v>25</v>
      </c>
      <c r="I137" s="15" t="s">
        <v>26</v>
      </c>
      <c r="J137" s="6" t="s">
        <v>777</v>
      </c>
      <c r="K137" s="6" t="s">
        <v>711</v>
      </c>
      <c r="L137" s="6" t="s">
        <v>851</v>
      </c>
      <c r="M137" s="7"/>
      <c r="N137" s="7"/>
      <c r="O137" s="15">
        <v>2</v>
      </c>
      <c r="P137" s="15">
        <v>8</v>
      </c>
      <c r="Q137" s="15">
        <v>7</v>
      </c>
      <c r="R137" s="15">
        <v>1</v>
      </c>
      <c r="S137" s="15"/>
      <c r="T137" s="15"/>
      <c r="U137" s="15">
        <v>18</v>
      </c>
      <c r="V137" s="20">
        <v>50</v>
      </c>
      <c r="W137" s="20">
        <f t="shared" si="1"/>
        <v>900</v>
      </c>
    </row>
    <row r="138" spans="1:23" ht="49.9" customHeight="1" x14ac:dyDescent="0.2">
      <c r="A138" s="7"/>
      <c r="B138" s="6" t="s">
        <v>914</v>
      </c>
      <c r="C138" s="7" t="s">
        <v>22</v>
      </c>
      <c r="D138" s="7" t="s">
        <v>178</v>
      </c>
      <c r="E138" s="6">
        <v>22</v>
      </c>
      <c r="F138" s="6" t="s">
        <v>714</v>
      </c>
      <c r="G138" s="15" t="s">
        <v>33</v>
      </c>
      <c r="H138" s="15" t="s">
        <v>25</v>
      </c>
      <c r="I138" s="15" t="s">
        <v>715</v>
      </c>
      <c r="J138" s="6" t="s">
        <v>716</v>
      </c>
      <c r="K138" s="6" t="s">
        <v>843</v>
      </c>
      <c r="L138" s="6" t="s">
        <v>844</v>
      </c>
      <c r="M138" s="7"/>
      <c r="N138" s="7"/>
      <c r="O138" s="15">
        <v>2</v>
      </c>
      <c r="P138" s="15">
        <v>10</v>
      </c>
      <c r="Q138" s="15">
        <v>6</v>
      </c>
      <c r="R138" s="15"/>
      <c r="S138" s="15"/>
      <c r="T138" s="15"/>
      <c r="U138" s="15">
        <v>18</v>
      </c>
      <c r="V138" s="20">
        <v>45</v>
      </c>
      <c r="W138" s="20">
        <f t="shared" si="1"/>
        <v>810</v>
      </c>
    </row>
    <row r="139" spans="1:23" ht="49.9" customHeight="1" x14ac:dyDescent="0.2">
      <c r="A139" s="7"/>
      <c r="B139" s="6" t="s">
        <v>915</v>
      </c>
      <c r="C139" s="7" t="s">
        <v>22</v>
      </c>
      <c r="D139" s="7" t="s">
        <v>218</v>
      </c>
      <c r="E139" s="7">
        <v>21</v>
      </c>
      <c r="F139" s="6" t="s">
        <v>916</v>
      </c>
      <c r="G139" s="15" t="s">
        <v>33</v>
      </c>
      <c r="H139" s="15" t="s">
        <v>25</v>
      </c>
      <c r="I139" s="15" t="s">
        <v>26</v>
      </c>
      <c r="J139" s="6" t="s">
        <v>917</v>
      </c>
      <c r="K139" s="6" t="s">
        <v>609</v>
      </c>
      <c r="L139" s="6" t="s">
        <v>610</v>
      </c>
      <c r="M139" s="7"/>
      <c r="N139" s="7"/>
      <c r="O139" s="15">
        <v>6</v>
      </c>
      <c r="P139" s="15">
        <v>4</v>
      </c>
      <c r="Q139" s="15">
        <v>6</v>
      </c>
      <c r="R139" s="15">
        <v>1</v>
      </c>
      <c r="S139" s="15"/>
      <c r="T139" s="15"/>
      <c r="U139" s="15">
        <v>17</v>
      </c>
      <c r="V139" s="20">
        <v>55</v>
      </c>
      <c r="W139" s="20">
        <f t="shared" ref="W139:W202" si="2">V139*U139</f>
        <v>935</v>
      </c>
    </row>
    <row r="140" spans="1:23" ht="49.9" customHeight="1" x14ac:dyDescent="0.2">
      <c r="A140" s="7"/>
      <c r="B140" s="6" t="s">
        <v>918</v>
      </c>
      <c r="C140" s="7" t="s">
        <v>22</v>
      </c>
      <c r="D140" s="7" t="s">
        <v>178</v>
      </c>
      <c r="E140" s="6">
        <v>22</v>
      </c>
      <c r="F140" s="6" t="s">
        <v>825</v>
      </c>
      <c r="G140" s="15" t="s">
        <v>33</v>
      </c>
      <c r="H140" s="15" t="s">
        <v>25</v>
      </c>
      <c r="I140" s="15" t="s">
        <v>39</v>
      </c>
      <c r="J140" s="6" t="s">
        <v>826</v>
      </c>
      <c r="K140" s="6" t="s">
        <v>30</v>
      </c>
      <c r="L140" s="6" t="s">
        <v>31</v>
      </c>
      <c r="M140" s="7"/>
      <c r="N140" s="7"/>
      <c r="O140" s="15">
        <v>6</v>
      </c>
      <c r="P140" s="15"/>
      <c r="Q140" s="15"/>
      <c r="R140" s="15">
        <v>7</v>
      </c>
      <c r="S140" s="15">
        <v>4</v>
      </c>
      <c r="T140" s="15"/>
      <c r="U140" s="15">
        <v>17</v>
      </c>
      <c r="V140" s="20">
        <v>45</v>
      </c>
      <c r="W140" s="20">
        <f t="shared" si="2"/>
        <v>765</v>
      </c>
    </row>
    <row r="141" spans="1:23" ht="49.9" customHeight="1" x14ac:dyDescent="0.2">
      <c r="A141" s="7"/>
      <c r="B141" s="6" t="s">
        <v>919</v>
      </c>
      <c r="C141" s="7" t="s">
        <v>22</v>
      </c>
      <c r="D141" s="7" t="s">
        <v>178</v>
      </c>
      <c r="E141" s="6">
        <v>22</v>
      </c>
      <c r="F141" s="6" t="s">
        <v>725</v>
      </c>
      <c r="G141" s="7" t="s">
        <v>27</v>
      </c>
      <c r="H141" s="15" t="s">
        <v>25</v>
      </c>
      <c r="I141" s="15" t="s">
        <v>726</v>
      </c>
      <c r="J141" s="6" t="s">
        <v>727</v>
      </c>
      <c r="K141" s="6" t="s">
        <v>843</v>
      </c>
      <c r="L141" s="6" t="s">
        <v>844</v>
      </c>
      <c r="M141" s="7"/>
      <c r="N141" s="7"/>
      <c r="O141" s="15"/>
      <c r="P141" s="15">
        <v>7</v>
      </c>
      <c r="Q141" s="15">
        <v>9</v>
      </c>
      <c r="R141" s="15"/>
      <c r="S141" s="15">
        <v>1</v>
      </c>
      <c r="T141" s="15"/>
      <c r="U141" s="15">
        <v>17</v>
      </c>
      <c r="V141" s="20">
        <v>50</v>
      </c>
      <c r="W141" s="20">
        <f t="shared" si="2"/>
        <v>850</v>
      </c>
    </row>
    <row r="142" spans="1:23" ht="49.9" customHeight="1" x14ac:dyDescent="0.2">
      <c r="A142" s="7"/>
      <c r="B142" s="6" t="s">
        <v>920</v>
      </c>
      <c r="C142" s="7" t="s">
        <v>22</v>
      </c>
      <c r="D142" s="7" t="s">
        <v>178</v>
      </c>
      <c r="E142" s="6">
        <v>22</v>
      </c>
      <c r="F142" s="6" t="s">
        <v>707</v>
      </c>
      <c r="G142" s="7" t="s">
        <v>27</v>
      </c>
      <c r="H142" s="15" t="s">
        <v>25</v>
      </c>
      <c r="I142" s="15" t="s">
        <v>26</v>
      </c>
      <c r="J142" s="6" t="s">
        <v>708</v>
      </c>
      <c r="K142" s="6" t="s">
        <v>30</v>
      </c>
      <c r="L142" s="6" t="s">
        <v>31</v>
      </c>
      <c r="M142" s="7"/>
      <c r="N142" s="7"/>
      <c r="O142" s="15"/>
      <c r="P142" s="15">
        <v>4</v>
      </c>
      <c r="Q142" s="15">
        <v>8</v>
      </c>
      <c r="R142" s="15">
        <v>2</v>
      </c>
      <c r="S142" s="15">
        <v>1</v>
      </c>
      <c r="T142" s="15">
        <v>2</v>
      </c>
      <c r="U142" s="15">
        <v>17</v>
      </c>
      <c r="V142" s="20">
        <v>25</v>
      </c>
      <c r="W142" s="20">
        <f t="shared" si="2"/>
        <v>425</v>
      </c>
    </row>
    <row r="143" spans="1:23" ht="49.9" customHeight="1" x14ac:dyDescent="0.2">
      <c r="A143" s="7"/>
      <c r="B143" s="6" t="s">
        <v>921</v>
      </c>
      <c r="C143" s="7" t="s">
        <v>22</v>
      </c>
      <c r="D143" s="7" t="s">
        <v>178</v>
      </c>
      <c r="E143" s="6">
        <v>22</v>
      </c>
      <c r="F143" s="6" t="s">
        <v>760</v>
      </c>
      <c r="G143" s="7" t="s">
        <v>27</v>
      </c>
      <c r="H143" s="15" t="s">
        <v>25</v>
      </c>
      <c r="I143" s="15" t="s">
        <v>96</v>
      </c>
      <c r="J143" s="6" t="s">
        <v>761</v>
      </c>
      <c r="K143" s="6" t="s">
        <v>290</v>
      </c>
      <c r="L143" s="6" t="s">
        <v>693</v>
      </c>
      <c r="M143" s="7"/>
      <c r="N143" s="7"/>
      <c r="O143" s="15"/>
      <c r="P143" s="15">
        <v>7</v>
      </c>
      <c r="Q143" s="15">
        <v>5</v>
      </c>
      <c r="R143" s="15">
        <v>4</v>
      </c>
      <c r="S143" s="15">
        <v>1</v>
      </c>
      <c r="T143" s="15"/>
      <c r="U143" s="15">
        <v>17</v>
      </c>
      <c r="V143" s="20">
        <v>55</v>
      </c>
      <c r="W143" s="20">
        <f t="shared" si="2"/>
        <v>935</v>
      </c>
    </row>
    <row r="144" spans="1:23" ht="49.9" customHeight="1" x14ac:dyDescent="0.2">
      <c r="A144" s="7"/>
      <c r="B144" s="6" t="s">
        <v>922</v>
      </c>
      <c r="C144" s="7" t="s">
        <v>22</v>
      </c>
      <c r="D144" s="7" t="s">
        <v>178</v>
      </c>
      <c r="E144" s="6">
        <v>22</v>
      </c>
      <c r="F144" s="6" t="s">
        <v>630</v>
      </c>
      <c r="G144" s="15" t="s">
        <v>33</v>
      </c>
      <c r="H144" s="15" t="s">
        <v>25</v>
      </c>
      <c r="I144" s="15" t="s">
        <v>26</v>
      </c>
      <c r="J144" s="6" t="s">
        <v>631</v>
      </c>
      <c r="K144" s="6" t="s">
        <v>83</v>
      </c>
      <c r="L144" s="6" t="s">
        <v>783</v>
      </c>
      <c r="M144" s="7"/>
      <c r="N144" s="7"/>
      <c r="O144" s="15">
        <v>6</v>
      </c>
      <c r="P144" s="15">
        <v>7</v>
      </c>
      <c r="Q144" s="15">
        <v>4</v>
      </c>
      <c r="R144" s="15"/>
      <c r="S144" s="15"/>
      <c r="T144" s="15"/>
      <c r="U144" s="15">
        <v>17</v>
      </c>
      <c r="V144" s="20">
        <v>25</v>
      </c>
      <c r="W144" s="20">
        <f t="shared" si="2"/>
        <v>425</v>
      </c>
    </row>
    <row r="145" spans="1:23" ht="49.9" customHeight="1" x14ac:dyDescent="0.2">
      <c r="A145" s="7"/>
      <c r="B145" s="6" t="s">
        <v>923</v>
      </c>
      <c r="C145" s="7" t="s">
        <v>22</v>
      </c>
      <c r="D145" s="7" t="s">
        <v>218</v>
      </c>
      <c r="E145" s="7">
        <v>21</v>
      </c>
      <c r="F145" s="6" t="s">
        <v>924</v>
      </c>
      <c r="G145" s="7" t="s">
        <v>27</v>
      </c>
      <c r="H145" s="15" t="s">
        <v>25</v>
      </c>
      <c r="I145" s="15" t="s">
        <v>26</v>
      </c>
      <c r="J145" s="6" t="s">
        <v>925</v>
      </c>
      <c r="K145" s="6" t="s">
        <v>30</v>
      </c>
      <c r="L145" s="6" t="s">
        <v>31</v>
      </c>
      <c r="M145" s="7"/>
      <c r="N145" s="7"/>
      <c r="O145" s="15"/>
      <c r="P145" s="15">
        <v>7</v>
      </c>
      <c r="Q145" s="15">
        <v>1</v>
      </c>
      <c r="R145" s="15">
        <v>4</v>
      </c>
      <c r="S145" s="15">
        <v>4</v>
      </c>
      <c r="T145" s="15"/>
      <c r="U145" s="15">
        <v>16</v>
      </c>
      <c r="V145" s="20">
        <v>60</v>
      </c>
      <c r="W145" s="20">
        <f t="shared" si="2"/>
        <v>960</v>
      </c>
    </row>
    <row r="146" spans="1:23" ht="49.9" customHeight="1" x14ac:dyDescent="0.2">
      <c r="A146" s="7"/>
      <c r="B146" s="6" t="s">
        <v>926</v>
      </c>
      <c r="C146" s="7" t="s">
        <v>22</v>
      </c>
      <c r="D146" s="7" t="s">
        <v>178</v>
      </c>
      <c r="E146" s="6">
        <v>22</v>
      </c>
      <c r="F146" s="6" t="s">
        <v>756</v>
      </c>
      <c r="G146" s="15" t="s">
        <v>33</v>
      </c>
      <c r="H146" s="15" t="s">
        <v>25</v>
      </c>
      <c r="I146" s="15" t="s">
        <v>148</v>
      </c>
      <c r="J146" s="6" t="s">
        <v>757</v>
      </c>
      <c r="K146" s="6" t="s">
        <v>129</v>
      </c>
      <c r="L146" s="6" t="s">
        <v>794</v>
      </c>
      <c r="M146" s="7"/>
      <c r="N146" s="7"/>
      <c r="O146" s="15">
        <v>5</v>
      </c>
      <c r="P146" s="15">
        <v>7</v>
      </c>
      <c r="Q146" s="15">
        <v>3</v>
      </c>
      <c r="R146" s="15"/>
      <c r="S146" s="15">
        <v>1</v>
      </c>
      <c r="T146" s="15"/>
      <c r="U146" s="15">
        <v>16</v>
      </c>
      <c r="V146" s="20">
        <v>45</v>
      </c>
      <c r="W146" s="20">
        <f t="shared" si="2"/>
        <v>720</v>
      </c>
    </row>
    <row r="147" spans="1:23" ht="49.9" customHeight="1" x14ac:dyDescent="0.2">
      <c r="A147" s="7"/>
      <c r="B147" s="6" t="s">
        <v>927</v>
      </c>
      <c r="C147" s="7" t="s">
        <v>22</v>
      </c>
      <c r="D147" s="7" t="s">
        <v>178</v>
      </c>
      <c r="E147" s="6">
        <v>22</v>
      </c>
      <c r="F147" s="6" t="s">
        <v>652</v>
      </c>
      <c r="G147" s="15" t="s">
        <v>33</v>
      </c>
      <c r="H147" s="15" t="s">
        <v>25</v>
      </c>
      <c r="I147" s="15" t="s">
        <v>148</v>
      </c>
      <c r="J147" s="6" t="s">
        <v>653</v>
      </c>
      <c r="K147" s="6" t="s">
        <v>732</v>
      </c>
      <c r="L147" s="6" t="s">
        <v>733</v>
      </c>
      <c r="M147" s="7"/>
      <c r="N147" s="7"/>
      <c r="O147" s="15">
        <v>13</v>
      </c>
      <c r="P147" s="15">
        <v>3</v>
      </c>
      <c r="Q147" s="15"/>
      <c r="R147" s="15"/>
      <c r="S147" s="15"/>
      <c r="T147" s="15"/>
      <c r="U147" s="15">
        <v>16</v>
      </c>
      <c r="V147" s="20">
        <v>23</v>
      </c>
      <c r="W147" s="20">
        <f t="shared" si="2"/>
        <v>368</v>
      </c>
    </row>
    <row r="148" spans="1:23" ht="49.9" customHeight="1" x14ac:dyDescent="0.2">
      <c r="A148" s="7"/>
      <c r="B148" s="6" t="s">
        <v>928</v>
      </c>
      <c r="C148" s="7" t="s">
        <v>22</v>
      </c>
      <c r="D148" s="7" t="s">
        <v>178</v>
      </c>
      <c r="E148" s="6">
        <v>22</v>
      </c>
      <c r="F148" s="6" t="s">
        <v>776</v>
      </c>
      <c r="G148" s="15" t="s">
        <v>33</v>
      </c>
      <c r="H148" s="15" t="s">
        <v>25</v>
      </c>
      <c r="I148" s="15" t="s">
        <v>26</v>
      </c>
      <c r="J148" s="6" t="s">
        <v>777</v>
      </c>
      <c r="K148" s="6" t="s">
        <v>386</v>
      </c>
      <c r="L148" s="6" t="s">
        <v>929</v>
      </c>
      <c r="M148" s="7"/>
      <c r="N148" s="7"/>
      <c r="O148" s="15">
        <v>5</v>
      </c>
      <c r="P148" s="15">
        <v>2</v>
      </c>
      <c r="Q148" s="15">
        <v>6</v>
      </c>
      <c r="R148" s="15">
        <v>3</v>
      </c>
      <c r="S148" s="15"/>
      <c r="T148" s="15"/>
      <c r="U148" s="15">
        <v>16</v>
      </c>
      <c r="V148" s="20">
        <v>50</v>
      </c>
      <c r="W148" s="20">
        <f t="shared" si="2"/>
        <v>800</v>
      </c>
    </row>
    <row r="149" spans="1:23" ht="49.9" customHeight="1" x14ac:dyDescent="0.2">
      <c r="A149" s="7"/>
      <c r="B149" s="6" t="s">
        <v>930</v>
      </c>
      <c r="C149" s="7" t="s">
        <v>22</v>
      </c>
      <c r="D149" s="7" t="s">
        <v>178</v>
      </c>
      <c r="E149" s="6">
        <v>22</v>
      </c>
      <c r="F149" s="6" t="s">
        <v>849</v>
      </c>
      <c r="G149" s="15" t="s">
        <v>33</v>
      </c>
      <c r="H149" s="15" t="s">
        <v>25</v>
      </c>
      <c r="I149" s="15" t="s">
        <v>39</v>
      </c>
      <c r="J149" s="6" t="s">
        <v>850</v>
      </c>
      <c r="K149" s="6" t="s">
        <v>499</v>
      </c>
      <c r="L149" s="6" t="s">
        <v>778</v>
      </c>
      <c r="M149" s="7"/>
      <c r="N149" s="7"/>
      <c r="O149" s="15"/>
      <c r="P149" s="15">
        <v>6</v>
      </c>
      <c r="Q149" s="15">
        <v>4</v>
      </c>
      <c r="R149" s="15">
        <v>1</v>
      </c>
      <c r="S149" s="15">
        <v>5</v>
      </c>
      <c r="T149" s="15"/>
      <c r="U149" s="15">
        <v>16</v>
      </c>
      <c r="V149" s="20">
        <v>45</v>
      </c>
      <c r="W149" s="20">
        <f t="shared" si="2"/>
        <v>720</v>
      </c>
    </row>
    <row r="150" spans="1:23" ht="49.9" customHeight="1" x14ac:dyDescent="0.2">
      <c r="A150" s="7"/>
      <c r="B150" s="6" t="s">
        <v>931</v>
      </c>
      <c r="C150" s="7" t="s">
        <v>22</v>
      </c>
      <c r="D150" s="7" t="s">
        <v>218</v>
      </c>
      <c r="E150" s="7">
        <v>21</v>
      </c>
      <c r="F150" s="6" t="s">
        <v>932</v>
      </c>
      <c r="G150" s="7" t="s">
        <v>27</v>
      </c>
      <c r="H150" s="15" t="s">
        <v>25</v>
      </c>
      <c r="I150" s="15" t="s">
        <v>153</v>
      </c>
      <c r="J150" s="6" t="s">
        <v>933</v>
      </c>
      <c r="K150" s="6" t="s">
        <v>934</v>
      </c>
      <c r="L150" s="6" t="s">
        <v>935</v>
      </c>
      <c r="M150" s="7"/>
      <c r="N150" s="7"/>
      <c r="O150" s="15"/>
      <c r="P150" s="15">
        <v>5</v>
      </c>
      <c r="Q150" s="15">
        <v>2</v>
      </c>
      <c r="R150" s="15">
        <v>4</v>
      </c>
      <c r="S150" s="15">
        <v>3</v>
      </c>
      <c r="T150" s="15">
        <v>1</v>
      </c>
      <c r="U150" s="15">
        <v>15</v>
      </c>
      <c r="V150" s="20">
        <v>60</v>
      </c>
      <c r="W150" s="20">
        <f t="shared" si="2"/>
        <v>900</v>
      </c>
    </row>
    <row r="151" spans="1:23" ht="49.9" customHeight="1" x14ac:dyDescent="0.2">
      <c r="A151" s="7"/>
      <c r="B151" s="6" t="s">
        <v>936</v>
      </c>
      <c r="C151" s="7" t="s">
        <v>22</v>
      </c>
      <c r="D151" s="7" t="s">
        <v>178</v>
      </c>
      <c r="E151" s="6">
        <v>22</v>
      </c>
      <c r="F151" s="6" t="s">
        <v>937</v>
      </c>
      <c r="G151" s="7" t="s">
        <v>27</v>
      </c>
      <c r="H151" s="15" t="s">
        <v>25</v>
      </c>
      <c r="I151" s="15" t="s">
        <v>39</v>
      </c>
      <c r="J151" s="6" t="s">
        <v>938</v>
      </c>
      <c r="K151" s="6" t="s">
        <v>30</v>
      </c>
      <c r="L151" s="6" t="s">
        <v>31</v>
      </c>
      <c r="M151" s="7"/>
      <c r="N151" s="7"/>
      <c r="O151" s="15"/>
      <c r="P151" s="15"/>
      <c r="Q151" s="15"/>
      <c r="R151" s="15">
        <v>10</v>
      </c>
      <c r="S151" s="15">
        <v>3</v>
      </c>
      <c r="T151" s="15">
        <v>2</v>
      </c>
      <c r="U151" s="15">
        <v>15</v>
      </c>
      <c r="V151" s="20">
        <v>50</v>
      </c>
      <c r="W151" s="20">
        <f t="shared" si="2"/>
        <v>750</v>
      </c>
    </row>
    <row r="152" spans="1:23" ht="49.9" customHeight="1" x14ac:dyDescent="0.2">
      <c r="A152" s="7"/>
      <c r="B152" s="6" t="s">
        <v>939</v>
      </c>
      <c r="C152" s="7" t="s">
        <v>22</v>
      </c>
      <c r="D152" s="7" t="s">
        <v>178</v>
      </c>
      <c r="E152" s="6">
        <v>22</v>
      </c>
      <c r="F152" s="6" t="s">
        <v>810</v>
      </c>
      <c r="G152" s="15" t="s">
        <v>33</v>
      </c>
      <c r="H152" s="15" t="s">
        <v>25</v>
      </c>
      <c r="I152" s="15" t="s">
        <v>26</v>
      </c>
      <c r="J152" s="6" t="s">
        <v>811</v>
      </c>
      <c r="K152" s="6" t="s">
        <v>83</v>
      </c>
      <c r="L152" s="6" t="s">
        <v>783</v>
      </c>
      <c r="M152" s="7"/>
      <c r="N152" s="7"/>
      <c r="O152" s="15">
        <v>1</v>
      </c>
      <c r="P152" s="15">
        <v>5</v>
      </c>
      <c r="Q152" s="15">
        <v>6</v>
      </c>
      <c r="R152" s="15">
        <v>3</v>
      </c>
      <c r="S152" s="15"/>
      <c r="T152" s="15"/>
      <c r="U152" s="15">
        <v>15</v>
      </c>
      <c r="V152" s="20">
        <v>30</v>
      </c>
      <c r="W152" s="20">
        <f t="shared" si="2"/>
        <v>450</v>
      </c>
    </row>
    <row r="153" spans="1:23" ht="49.9" customHeight="1" x14ac:dyDescent="0.2">
      <c r="A153" s="7"/>
      <c r="B153" s="6" t="s">
        <v>940</v>
      </c>
      <c r="C153" s="7" t="s">
        <v>22</v>
      </c>
      <c r="D153" s="7" t="s">
        <v>178</v>
      </c>
      <c r="E153" s="6">
        <v>22</v>
      </c>
      <c r="F153" s="6" t="s">
        <v>697</v>
      </c>
      <c r="G153" s="15" t="s">
        <v>33</v>
      </c>
      <c r="H153" s="15" t="s">
        <v>25</v>
      </c>
      <c r="I153" s="15" t="s">
        <v>96</v>
      </c>
      <c r="J153" s="6" t="s">
        <v>698</v>
      </c>
      <c r="K153" s="6" t="s">
        <v>30</v>
      </c>
      <c r="L153" s="6" t="s">
        <v>31</v>
      </c>
      <c r="M153" s="7"/>
      <c r="N153" s="7"/>
      <c r="O153" s="15">
        <v>2</v>
      </c>
      <c r="P153" s="15">
        <v>4</v>
      </c>
      <c r="Q153" s="15">
        <v>4</v>
      </c>
      <c r="R153" s="15">
        <v>5</v>
      </c>
      <c r="S153" s="15"/>
      <c r="T153" s="15"/>
      <c r="U153" s="15">
        <v>15</v>
      </c>
      <c r="V153" s="20">
        <v>45</v>
      </c>
      <c r="W153" s="20">
        <f t="shared" si="2"/>
        <v>675</v>
      </c>
    </row>
    <row r="154" spans="1:23" ht="49.9" customHeight="1" x14ac:dyDescent="0.2">
      <c r="A154" s="7"/>
      <c r="B154" s="6" t="s">
        <v>941</v>
      </c>
      <c r="C154" s="7" t="s">
        <v>22</v>
      </c>
      <c r="D154" s="7" t="s">
        <v>178</v>
      </c>
      <c r="E154" s="6">
        <v>22</v>
      </c>
      <c r="F154" s="6" t="s">
        <v>721</v>
      </c>
      <c r="G154" s="7" t="s">
        <v>27</v>
      </c>
      <c r="H154" s="15" t="s">
        <v>25</v>
      </c>
      <c r="I154" s="15" t="s">
        <v>26</v>
      </c>
      <c r="J154" s="6" t="s">
        <v>722</v>
      </c>
      <c r="K154" s="6" t="s">
        <v>843</v>
      </c>
      <c r="L154" s="6" t="s">
        <v>844</v>
      </c>
      <c r="M154" s="7"/>
      <c r="N154" s="7"/>
      <c r="O154" s="15"/>
      <c r="P154" s="15">
        <v>4</v>
      </c>
      <c r="Q154" s="15">
        <v>5</v>
      </c>
      <c r="R154" s="15">
        <v>2</v>
      </c>
      <c r="S154" s="15">
        <v>4</v>
      </c>
      <c r="T154" s="15"/>
      <c r="U154" s="15">
        <v>15</v>
      </c>
      <c r="V154" s="20">
        <v>45</v>
      </c>
      <c r="W154" s="20">
        <f t="shared" si="2"/>
        <v>675</v>
      </c>
    </row>
    <row r="155" spans="1:23" ht="49.9" customHeight="1" x14ac:dyDescent="0.2">
      <c r="A155" s="7"/>
      <c r="B155" s="6" t="s">
        <v>942</v>
      </c>
      <c r="C155" s="7" t="s">
        <v>22</v>
      </c>
      <c r="D155" s="7" t="s">
        <v>178</v>
      </c>
      <c r="E155" s="6">
        <v>22</v>
      </c>
      <c r="F155" s="6" t="s">
        <v>896</v>
      </c>
      <c r="G155" s="7" t="s">
        <v>27</v>
      </c>
      <c r="H155" s="15" t="s">
        <v>25</v>
      </c>
      <c r="I155" s="15" t="s">
        <v>96</v>
      </c>
      <c r="J155" s="6" t="s">
        <v>897</v>
      </c>
      <c r="K155" s="6" t="s">
        <v>290</v>
      </c>
      <c r="L155" s="6" t="s">
        <v>693</v>
      </c>
      <c r="M155" s="7"/>
      <c r="N155" s="7"/>
      <c r="O155" s="15"/>
      <c r="P155" s="15">
        <v>6</v>
      </c>
      <c r="Q155" s="15"/>
      <c r="R155" s="15">
        <v>2</v>
      </c>
      <c r="S155" s="15">
        <v>5</v>
      </c>
      <c r="T155" s="15">
        <v>2</v>
      </c>
      <c r="U155" s="15">
        <v>15</v>
      </c>
      <c r="V155" s="20">
        <v>40</v>
      </c>
      <c r="W155" s="20">
        <f t="shared" si="2"/>
        <v>600</v>
      </c>
    </row>
    <row r="156" spans="1:23" ht="49.9" customHeight="1" x14ac:dyDescent="0.2">
      <c r="A156" s="7"/>
      <c r="B156" s="6" t="s">
        <v>943</v>
      </c>
      <c r="C156" s="7" t="s">
        <v>22</v>
      </c>
      <c r="D156" s="7" t="s">
        <v>178</v>
      </c>
      <c r="E156" s="6">
        <v>22</v>
      </c>
      <c r="F156" s="6" t="s">
        <v>944</v>
      </c>
      <c r="G156" s="15" t="s">
        <v>33</v>
      </c>
      <c r="H156" s="15" t="s">
        <v>25</v>
      </c>
      <c r="I156" s="15" t="s">
        <v>945</v>
      </c>
      <c r="J156" s="6" t="s">
        <v>946</v>
      </c>
      <c r="K156" s="6" t="s">
        <v>843</v>
      </c>
      <c r="L156" s="6" t="s">
        <v>844</v>
      </c>
      <c r="M156" s="7"/>
      <c r="N156" s="7"/>
      <c r="O156" s="15">
        <v>2</v>
      </c>
      <c r="P156" s="15">
        <v>5</v>
      </c>
      <c r="Q156" s="15">
        <v>4</v>
      </c>
      <c r="R156" s="15">
        <v>4</v>
      </c>
      <c r="S156" s="15"/>
      <c r="T156" s="15"/>
      <c r="U156" s="15">
        <v>15</v>
      </c>
      <c r="V156" s="20">
        <v>50</v>
      </c>
      <c r="W156" s="20">
        <f t="shared" si="2"/>
        <v>750</v>
      </c>
    </row>
    <row r="157" spans="1:23" ht="49.9" customHeight="1" x14ac:dyDescent="0.2">
      <c r="A157" s="7"/>
      <c r="B157" s="6" t="s">
        <v>947</v>
      </c>
      <c r="C157" s="7" t="s">
        <v>22</v>
      </c>
      <c r="D157" s="7" t="s">
        <v>178</v>
      </c>
      <c r="E157" s="6">
        <v>22</v>
      </c>
      <c r="F157" s="6" t="s">
        <v>756</v>
      </c>
      <c r="G157" s="15" t="s">
        <v>33</v>
      </c>
      <c r="H157" s="15" t="s">
        <v>25</v>
      </c>
      <c r="I157" s="15" t="s">
        <v>148</v>
      </c>
      <c r="J157" s="6" t="s">
        <v>757</v>
      </c>
      <c r="K157" s="6" t="s">
        <v>410</v>
      </c>
      <c r="L157" s="6" t="s">
        <v>619</v>
      </c>
      <c r="M157" s="7"/>
      <c r="N157" s="7"/>
      <c r="O157" s="15"/>
      <c r="P157" s="15">
        <v>5</v>
      </c>
      <c r="Q157" s="15">
        <v>7</v>
      </c>
      <c r="R157" s="15">
        <v>2</v>
      </c>
      <c r="S157" s="15"/>
      <c r="T157" s="15"/>
      <c r="U157" s="15">
        <v>14</v>
      </c>
      <c r="V157" s="20">
        <v>45</v>
      </c>
      <c r="W157" s="20">
        <f t="shared" si="2"/>
        <v>630</v>
      </c>
    </row>
    <row r="158" spans="1:23" ht="49.9" customHeight="1" x14ac:dyDescent="0.2">
      <c r="A158" s="7"/>
      <c r="B158" s="6" t="s">
        <v>948</v>
      </c>
      <c r="C158" s="7" t="s">
        <v>22</v>
      </c>
      <c r="D158" s="7" t="s">
        <v>178</v>
      </c>
      <c r="E158" s="6">
        <v>22</v>
      </c>
      <c r="F158" s="6" t="s">
        <v>949</v>
      </c>
      <c r="G158" s="15" t="s">
        <v>33</v>
      </c>
      <c r="H158" s="15" t="s">
        <v>25</v>
      </c>
      <c r="I158" s="15" t="s">
        <v>39</v>
      </c>
      <c r="J158" s="6" t="s">
        <v>950</v>
      </c>
      <c r="K158" s="6" t="s">
        <v>30</v>
      </c>
      <c r="L158" s="6" t="s">
        <v>31</v>
      </c>
      <c r="M158" s="7"/>
      <c r="N158" s="7"/>
      <c r="O158" s="15">
        <v>4</v>
      </c>
      <c r="P158" s="15"/>
      <c r="Q158" s="15">
        <v>3</v>
      </c>
      <c r="R158" s="15">
        <v>2</v>
      </c>
      <c r="S158" s="15">
        <v>5</v>
      </c>
      <c r="T158" s="15"/>
      <c r="U158" s="15">
        <v>14</v>
      </c>
      <c r="V158" s="20">
        <v>50</v>
      </c>
      <c r="W158" s="20">
        <f t="shared" si="2"/>
        <v>700</v>
      </c>
    </row>
    <row r="159" spans="1:23" ht="49.9" customHeight="1" x14ac:dyDescent="0.2">
      <c r="A159" s="7"/>
      <c r="B159" s="6" t="s">
        <v>951</v>
      </c>
      <c r="C159" s="7" t="s">
        <v>22</v>
      </c>
      <c r="D159" s="7" t="s">
        <v>178</v>
      </c>
      <c r="E159" s="6">
        <v>22</v>
      </c>
      <c r="F159" s="6" t="s">
        <v>839</v>
      </c>
      <c r="G159" s="15" t="s">
        <v>33</v>
      </c>
      <c r="H159" s="15" t="s">
        <v>25</v>
      </c>
      <c r="I159" s="15" t="s">
        <v>96</v>
      </c>
      <c r="J159" s="6" t="s">
        <v>840</v>
      </c>
      <c r="K159" s="6" t="s">
        <v>662</v>
      </c>
      <c r="L159" s="6" t="s">
        <v>864</v>
      </c>
      <c r="M159" s="7"/>
      <c r="N159" s="7"/>
      <c r="O159" s="15">
        <v>2</v>
      </c>
      <c r="P159" s="15">
        <v>7</v>
      </c>
      <c r="Q159" s="15">
        <v>3</v>
      </c>
      <c r="R159" s="15">
        <v>2</v>
      </c>
      <c r="S159" s="15"/>
      <c r="T159" s="15"/>
      <c r="U159" s="15">
        <v>14</v>
      </c>
      <c r="V159" s="20">
        <v>50</v>
      </c>
      <c r="W159" s="20">
        <f t="shared" si="2"/>
        <v>700</v>
      </c>
    </row>
    <row r="160" spans="1:23" ht="49.9" customHeight="1" x14ac:dyDescent="0.2">
      <c r="A160" s="7"/>
      <c r="B160" s="6" t="s">
        <v>952</v>
      </c>
      <c r="C160" s="7" t="s">
        <v>22</v>
      </c>
      <c r="D160" s="7" t="s">
        <v>178</v>
      </c>
      <c r="E160" s="6">
        <v>22</v>
      </c>
      <c r="F160" s="6" t="s">
        <v>881</v>
      </c>
      <c r="G160" s="7" t="s">
        <v>27</v>
      </c>
      <c r="H160" s="15" t="s">
        <v>25</v>
      </c>
      <c r="I160" s="15" t="s">
        <v>131</v>
      </c>
      <c r="J160" s="6" t="s">
        <v>882</v>
      </c>
      <c r="K160" s="6" t="s">
        <v>30</v>
      </c>
      <c r="L160" s="6" t="s">
        <v>31</v>
      </c>
      <c r="M160" s="7"/>
      <c r="N160" s="7"/>
      <c r="O160" s="15"/>
      <c r="P160" s="15"/>
      <c r="Q160" s="15"/>
      <c r="R160" s="15">
        <v>2</v>
      </c>
      <c r="S160" s="15">
        <v>5</v>
      </c>
      <c r="T160" s="15">
        <v>7</v>
      </c>
      <c r="U160" s="15">
        <v>14</v>
      </c>
      <c r="V160" s="20">
        <v>65</v>
      </c>
      <c r="W160" s="20">
        <f t="shared" si="2"/>
        <v>910</v>
      </c>
    </row>
    <row r="161" spans="1:23" ht="49.9" customHeight="1" x14ac:dyDescent="0.2">
      <c r="A161" s="7"/>
      <c r="B161" s="6" t="s">
        <v>953</v>
      </c>
      <c r="C161" s="7" t="s">
        <v>22</v>
      </c>
      <c r="D161" s="7" t="s">
        <v>178</v>
      </c>
      <c r="E161" s="6">
        <v>22</v>
      </c>
      <c r="F161" s="6" t="s">
        <v>634</v>
      </c>
      <c r="G161" s="15" t="s">
        <v>33</v>
      </c>
      <c r="H161" s="15" t="s">
        <v>25</v>
      </c>
      <c r="I161" s="15" t="s">
        <v>148</v>
      </c>
      <c r="J161" s="6" t="s">
        <v>635</v>
      </c>
      <c r="K161" s="6" t="s">
        <v>843</v>
      </c>
      <c r="L161" s="6" t="s">
        <v>844</v>
      </c>
      <c r="M161" s="7"/>
      <c r="N161" s="7"/>
      <c r="O161" s="15"/>
      <c r="P161" s="15">
        <v>7</v>
      </c>
      <c r="Q161" s="15"/>
      <c r="R161" s="15">
        <v>5</v>
      </c>
      <c r="S161" s="15">
        <v>2</v>
      </c>
      <c r="T161" s="15"/>
      <c r="U161" s="15">
        <v>14</v>
      </c>
      <c r="V161" s="20">
        <v>40</v>
      </c>
      <c r="W161" s="20">
        <f t="shared" si="2"/>
        <v>560</v>
      </c>
    </row>
    <row r="162" spans="1:23" ht="49.9" customHeight="1" x14ac:dyDescent="0.2">
      <c r="A162" s="7"/>
      <c r="B162" s="6" t="s">
        <v>954</v>
      </c>
      <c r="C162" s="7" t="s">
        <v>22</v>
      </c>
      <c r="D162" s="7" t="s">
        <v>178</v>
      </c>
      <c r="E162" s="6">
        <v>22</v>
      </c>
      <c r="F162" s="6" t="s">
        <v>955</v>
      </c>
      <c r="G162" s="7" t="s">
        <v>27</v>
      </c>
      <c r="H162" s="15" t="s">
        <v>25</v>
      </c>
      <c r="I162" s="15" t="s">
        <v>153</v>
      </c>
      <c r="J162" s="6" t="s">
        <v>956</v>
      </c>
      <c r="K162" s="6" t="s">
        <v>934</v>
      </c>
      <c r="L162" s="6" t="s">
        <v>636</v>
      </c>
      <c r="M162" s="7"/>
      <c r="N162" s="7"/>
      <c r="O162" s="15"/>
      <c r="P162" s="15">
        <v>3</v>
      </c>
      <c r="Q162" s="15">
        <v>6</v>
      </c>
      <c r="R162" s="15">
        <v>3</v>
      </c>
      <c r="S162" s="15"/>
      <c r="T162" s="15">
        <v>1</v>
      </c>
      <c r="U162" s="15">
        <v>13</v>
      </c>
      <c r="V162" s="20">
        <v>35</v>
      </c>
      <c r="W162" s="20">
        <f t="shared" si="2"/>
        <v>455</v>
      </c>
    </row>
    <row r="163" spans="1:23" ht="49.9" customHeight="1" x14ac:dyDescent="0.2">
      <c r="A163" s="7"/>
      <c r="B163" s="6" t="s">
        <v>957</v>
      </c>
      <c r="C163" s="7" t="s">
        <v>22</v>
      </c>
      <c r="D163" s="7" t="s">
        <v>178</v>
      </c>
      <c r="E163" s="6">
        <v>22</v>
      </c>
      <c r="F163" s="6" t="s">
        <v>858</v>
      </c>
      <c r="G163" s="7" t="s">
        <v>27</v>
      </c>
      <c r="H163" s="15" t="s">
        <v>25</v>
      </c>
      <c r="I163" s="15" t="s">
        <v>131</v>
      </c>
      <c r="J163" s="6" t="s">
        <v>859</v>
      </c>
      <c r="K163" s="6" t="s">
        <v>30</v>
      </c>
      <c r="L163" s="6" t="s">
        <v>31</v>
      </c>
      <c r="M163" s="7"/>
      <c r="N163" s="7"/>
      <c r="O163" s="15"/>
      <c r="P163" s="15">
        <v>2</v>
      </c>
      <c r="Q163" s="15">
        <v>4</v>
      </c>
      <c r="R163" s="15">
        <v>3</v>
      </c>
      <c r="S163" s="15"/>
      <c r="T163" s="15">
        <v>4</v>
      </c>
      <c r="U163" s="15">
        <v>13</v>
      </c>
      <c r="V163" s="20">
        <v>90</v>
      </c>
      <c r="W163" s="20">
        <f t="shared" si="2"/>
        <v>1170</v>
      </c>
    </row>
    <row r="164" spans="1:23" ht="49.9" customHeight="1" x14ac:dyDescent="0.2">
      <c r="A164" s="7"/>
      <c r="B164" s="6" t="s">
        <v>958</v>
      </c>
      <c r="C164" s="7" t="s">
        <v>22</v>
      </c>
      <c r="D164" s="7" t="s">
        <v>178</v>
      </c>
      <c r="E164" s="6">
        <v>22</v>
      </c>
      <c r="F164" s="6" t="s">
        <v>764</v>
      </c>
      <c r="G164" s="15" t="s">
        <v>33</v>
      </c>
      <c r="H164" s="15" t="s">
        <v>25</v>
      </c>
      <c r="I164" s="15" t="s">
        <v>96</v>
      </c>
      <c r="J164" s="6" t="s">
        <v>765</v>
      </c>
      <c r="K164" s="6" t="s">
        <v>403</v>
      </c>
      <c r="L164" s="6" t="s">
        <v>959</v>
      </c>
      <c r="M164" s="7"/>
      <c r="N164" s="7"/>
      <c r="O164" s="15"/>
      <c r="P164" s="15"/>
      <c r="Q164" s="15">
        <v>6</v>
      </c>
      <c r="R164" s="15">
        <v>5</v>
      </c>
      <c r="S164" s="15">
        <v>2</v>
      </c>
      <c r="T164" s="15"/>
      <c r="U164" s="15">
        <v>13</v>
      </c>
      <c r="V164" s="20">
        <v>40</v>
      </c>
      <c r="W164" s="20">
        <f t="shared" si="2"/>
        <v>520</v>
      </c>
    </row>
    <row r="165" spans="1:23" ht="49.9" customHeight="1" x14ac:dyDescent="0.2">
      <c r="A165" s="7"/>
      <c r="B165" s="6" t="s">
        <v>960</v>
      </c>
      <c r="C165" s="7" t="s">
        <v>22</v>
      </c>
      <c r="D165" s="7" t="s">
        <v>178</v>
      </c>
      <c r="E165" s="6">
        <v>22</v>
      </c>
      <c r="F165" s="6" t="s">
        <v>881</v>
      </c>
      <c r="G165" s="7" t="s">
        <v>27</v>
      </c>
      <c r="H165" s="15" t="s">
        <v>25</v>
      </c>
      <c r="I165" s="15" t="s">
        <v>131</v>
      </c>
      <c r="J165" s="6" t="s">
        <v>882</v>
      </c>
      <c r="K165" s="6" t="s">
        <v>434</v>
      </c>
      <c r="L165" s="6" t="s">
        <v>774</v>
      </c>
      <c r="M165" s="7"/>
      <c r="N165" s="7"/>
      <c r="O165" s="15"/>
      <c r="P165" s="15"/>
      <c r="Q165" s="15">
        <v>4</v>
      </c>
      <c r="R165" s="15">
        <v>4</v>
      </c>
      <c r="S165" s="15">
        <v>3</v>
      </c>
      <c r="T165" s="15">
        <v>2</v>
      </c>
      <c r="U165" s="15">
        <v>13</v>
      </c>
      <c r="V165" s="20">
        <v>65</v>
      </c>
      <c r="W165" s="20">
        <f t="shared" si="2"/>
        <v>845</v>
      </c>
    </row>
    <row r="166" spans="1:23" ht="49.9" customHeight="1" x14ac:dyDescent="0.2">
      <c r="A166" s="7"/>
      <c r="B166" s="6" t="s">
        <v>961</v>
      </c>
      <c r="C166" s="7" t="s">
        <v>22</v>
      </c>
      <c r="D166" s="7" t="s">
        <v>178</v>
      </c>
      <c r="E166" s="6">
        <v>22</v>
      </c>
      <c r="F166" s="6" t="s">
        <v>760</v>
      </c>
      <c r="G166" s="7" t="s">
        <v>27</v>
      </c>
      <c r="H166" s="15" t="s">
        <v>25</v>
      </c>
      <c r="I166" s="15" t="s">
        <v>96</v>
      </c>
      <c r="J166" s="6" t="s">
        <v>761</v>
      </c>
      <c r="K166" s="6" t="s">
        <v>434</v>
      </c>
      <c r="L166" s="6" t="s">
        <v>774</v>
      </c>
      <c r="M166" s="7"/>
      <c r="N166" s="7"/>
      <c r="O166" s="15"/>
      <c r="P166" s="15">
        <v>3</v>
      </c>
      <c r="Q166" s="15">
        <v>3</v>
      </c>
      <c r="R166" s="15">
        <v>5</v>
      </c>
      <c r="S166" s="15">
        <v>2</v>
      </c>
      <c r="T166" s="15"/>
      <c r="U166" s="15">
        <v>13</v>
      </c>
      <c r="V166" s="20">
        <v>55</v>
      </c>
      <c r="W166" s="20">
        <f t="shared" si="2"/>
        <v>715</v>
      </c>
    </row>
    <row r="167" spans="1:23" ht="49.9" customHeight="1" x14ac:dyDescent="0.2">
      <c r="A167" s="7"/>
      <c r="B167" s="6" t="s">
        <v>962</v>
      </c>
      <c r="C167" s="7" t="s">
        <v>22</v>
      </c>
      <c r="D167" s="7" t="s">
        <v>178</v>
      </c>
      <c r="E167" s="6">
        <v>22</v>
      </c>
      <c r="F167" s="6" t="s">
        <v>963</v>
      </c>
      <c r="G167" s="15" t="s">
        <v>33</v>
      </c>
      <c r="H167" s="15" t="s">
        <v>25</v>
      </c>
      <c r="I167" s="15" t="s">
        <v>148</v>
      </c>
      <c r="J167" s="6" t="s">
        <v>964</v>
      </c>
      <c r="K167" s="6" t="s">
        <v>499</v>
      </c>
      <c r="L167" s="6" t="s">
        <v>778</v>
      </c>
      <c r="M167" s="7"/>
      <c r="N167" s="7"/>
      <c r="O167" s="15">
        <v>2</v>
      </c>
      <c r="P167" s="15">
        <v>3</v>
      </c>
      <c r="Q167" s="15">
        <v>2</v>
      </c>
      <c r="R167" s="15">
        <v>6</v>
      </c>
      <c r="S167" s="15"/>
      <c r="T167" s="15"/>
      <c r="U167" s="15">
        <v>13</v>
      </c>
      <c r="V167" s="20">
        <v>45</v>
      </c>
      <c r="W167" s="20">
        <f t="shared" si="2"/>
        <v>585</v>
      </c>
    </row>
    <row r="168" spans="1:23" ht="49.9" customHeight="1" x14ac:dyDescent="0.2">
      <c r="A168" s="7"/>
      <c r="B168" s="6" t="s">
        <v>965</v>
      </c>
      <c r="C168" s="7" t="s">
        <v>22</v>
      </c>
      <c r="D168" s="7" t="s">
        <v>178</v>
      </c>
      <c r="E168" s="6">
        <v>22</v>
      </c>
      <c r="F168" s="6" t="s">
        <v>963</v>
      </c>
      <c r="G168" s="15" t="s">
        <v>33</v>
      </c>
      <c r="H168" s="15" t="s">
        <v>25</v>
      </c>
      <c r="I168" s="15" t="s">
        <v>148</v>
      </c>
      <c r="J168" s="6" t="s">
        <v>964</v>
      </c>
      <c r="K168" s="6" t="s">
        <v>711</v>
      </c>
      <c r="L168" s="6" t="s">
        <v>851</v>
      </c>
      <c r="M168" s="7"/>
      <c r="N168" s="7"/>
      <c r="O168" s="15">
        <v>1</v>
      </c>
      <c r="P168" s="15">
        <v>3</v>
      </c>
      <c r="Q168" s="15">
        <v>3</v>
      </c>
      <c r="R168" s="15">
        <v>6</v>
      </c>
      <c r="S168" s="15"/>
      <c r="T168" s="15"/>
      <c r="U168" s="15">
        <v>13</v>
      </c>
      <c r="V168" s="20">
        <v>45</v>
      </c>
      <c r="W168" s="20">
        <f t="shared" si="2"/>
        <v>585</v>
      </c>
    </row>
    <row r="169" spans="1:23" ht="49.9" customHeight="1" x14ac:dyDescent="0.2">
      <c r="A169" s="7"/>
      <c r="B169" s="6" t="s">
        <v>966</v>
      </c>
      <c r="C169" s="7" t="s">
        <v>22</v>
      </c>
      <c r="D169" s="7" t="s">
        <v>178</v>
      </c>
      <c r="E169" s="6">
        <v>22</v>
      </c>
      <c r="F169" s="6" t="s">
        <v>944</v>
      </c>
      <c r="G169" s="15" t="s">
        <v>33</v>
      </c>
      <c r="H169" s="15" t="s">
        <v>25</v>
      </c>
      <c r="I169" s="15" t="s">
        <v>945</v>
      </c>
      <c r="J169" s="6" t="s">
        <v>946</v>
      </c>
      <c r="K169" s="6" t="s">
        <v>93</v>
      </c>
      <c r="L169" s="6" t="s">
        <v>94</v>
      </c>
      <c r="M169" s="7"/>
      <c r="N169" s="7"/>
      <c r="O169" s="15">
        <v>3</v>
      </c>
      <c r="P169" s="15">
        <v>4</v>
      </c>
      <c r="Q169" s="15">
        <v>4</v>
      </c>
      <c r="R169" s="15">
        <v>2</v>
      </c>
      <c r="S169" s="15"/>
      <c r="T169" s="15"/>
      <c r="U169" s="15">
        <v>13</v>
      </c>
      <c r="V169" s="20">
        <v>50</v>
      </c>
      <c r="W169" s="20">
        <f t="shared" si="2"/>
        <v>650</v>
      </c>
    </row>
    <row r="170" spans="1:23" ht="49.9" customHeight="1" x14ac:dyDescent="0.2">
      <c r="A170" s="7"/>
      <c r="B170" s="6" t="s">
        <v>967</v>
      </c>
      <c r="C170" s="7" t="s">
        <v>22</v>
      </c>
      <c r="D170" s="7" t="s">
        <v>178</v>
      </c>
      <c r="E170" s="6">
        <v>22</v>
      </c>
      <c r="F170" s="6" t="s">
        <v>944</v>
      </c>
      <c r="G170" s="15" t="s">
        <v>33</v>
      </c>
      <c r="H170" s="15" t="s">
        <v>25</v>
      </c>
      <c r="I170" s="15" t="s">
        <v>945</v>
      </c>
      <c r="J170" s="6" t="s">
        <v>946</v>
      </c>
      <c r="K170" s="6" t="s">
        <v>359</v>
      </c>
      <c r="L170" s="6" t="s">
        <v>717</v>
      </c>
      <c r="M170" s="7"/>
      <c r="N170" s="7"/>
      <c r="O170" s="15">
        <v>2</v>
      </c>
      <c r="P170" s="15"/>
      <c r="Q170" s="15">
        <v>5</v>
      </c>
      <c r="R170" s="15">
        <v>6</v>
      </c>
      <c r="S170" s="15"/>
      <c r="T170" s="15"/>
      <c r="U170" s="15">
        <v>13</v>
      </c>
      <c r="V170" s="20">
        <v>50</v>
      </c>
      <c r="W170" s="20">
        <f t="shared" si="2"/>
        <v>650</v>
      </c>
    </row>
    <row r="171" spans="1:23" ht="49.9" customHeight="1" x14ac:dyDescent="0.2">
      <c r="A171" s="7"/>
      <c r="B171" s="7" t="str">
        <f>F171&amp;"-"&amp;K171</f>
        <v>A2GB1720-61</v>
      </c>
      <c r="C171" s="7" t="s">
        <v>22</v>
      </c>
      <c r="D171" s="7" t="s">
        <v>218</v>
      </c>
      <c r="E171" s="7">
        <v>21</v>
      </c>
      <c r="F171" s="7" t="s">
        <v>968</v>
      </c>
      <c r="G171" s="7" t="s">
        <v>33</v>
      </c>
      <c r="H171" s="7" t="s">
        <v>25</v>
      </c>
      <c r="I171" s="7" t="s">
        <v>96</v>
      </c>
      <c r="J171" s="7" t="s">
        <v>969</v>
      </c>
      <c r="K171" s="7" t="s">
        <v>609</v>
      </c>
      <c r="L171" s="7" t="s">
        <v>610</v>
      </c>
      <c r="M171" s="7" t="s">
        <v>606</v>
      </c>
      <c r="N171" s="7"/>
      <c r="O171" s="7"/>
      <c r="P171" s="7">
        <v>3</v>
      </c>
      <c r="Q171" s="7">
        <v>6</v>
      </c>
      <c r="R171" s="7">
        <v>3</v>
      </c>
      <c r="S171" s="7"/>
      <c r="T171" s="7"/>
      <c r="U171" s="7">
        <v>12</v>
      </c>
      <c r="V171" s="20">
        <v>60</v>
      </c>
      <c r="W171" s="20">
        <f t="shared" si="2"/>
        <v>720</v>
      </c>
    </row>
    <row r="172" spans="1:23" ht="49.9" customHeight="1" x14ac:dyDescent="0.2">
      <c r="A172" s="7"/>
      <c r="B172" s="6" t="s">
        <v>970</v>
      </c>
      <c r="C172" s="7" t="s">
        <v>22</v>
      </c>
      <c r="D172" s="7" t="s">
        <v>178</v>
      </c>
      <c r="E172" s="6">
        <v>22</v>
      </c>
      <c r="F172" s="6" t="s">
        <v>971</v>
      </c>
      <c r="G172" s="7" t="s">
        <v>27</v>
      </c>
      <c r="H172" s="15" t="s">
        <v>25</v>
      </c>
      <c r="I172" s="15" t="s">
        <v>26</v>
      </c>
      <c r="J172" s="6" t="s">
        <v>972</v>
      </c>
      <c r="K172" s="6" t="s">
        <v>336</v>
      </c>
      <c r="L172" s="6" t="s">
        <v>741</v>
      </c>
      <c r="M172" s="7"/>
      <c r="N172" s="7"/>
      <c r="O172" s="15"/>
      <c r="P172" s="15">
        <v>3</v>
      </c>
      <c r="Q172" s="15"/>
      <c r="R172" s="15">
        <v>2</v>
      </c>
      <c r="S172" s="15">
        <v>7</v>
      </c>
      <c r="T172" s="15"/>
      <c r="U172" s="15">
        <v>12</v>
      </c>
      <c r="V172" s="20">
        <v>45</v>
      </c>
      <c r="W172" s="20">
        <f t="shared" si="2"/>
        <v>540</v>
      </c>
    </row>
    <row r="173" spans="1:23" ht="49.9" customHeight="1" x14ac:dyDescent="0.2">
      <c r="A173" s="7"/>
      <c r="B173" s="6" t="s">
        <v>973</v>
      </c>
      <c r="C173" s="7" t="s">
        <v>22</v>
      </c>
      <c r="D173" s="7" t="s">
        <v>178</v>
      </c>
      <c r="E173" s="6">
        <v>22</v>
      </c>
      <c r="F173" s="6" t="s">
        <v>974</v>
      </c>
      <c r="G173" s="7" t="s">
        <v>27</v>
      </c>
      <c r="H173" s="15" t="s">
        <v>25</v>
      </c>
      <c r="I173" s="15" t="s">
        <v>153</v>
      </c>
      <c r="J173" s="6" t="s">
        <v>975</v>
      </c>
      <c r="K173" s="6" t="s">
        <v>30</v>
      </c>
      <c r="L173" s="6" t="s">
        <v>31</v>
      </c>
      <c r="M173" s="7"/>
      <c r="N173" s="7"/>
      <c r="O173" s="15"/>
      <c r="P173" s="15">
        <v>3</v>
      </c>
      <c r="Q173" s="15">
        <v>3</v>
      </c>
      <c r="R173" s="15">
        <v>4</v>
      </c>
      <c r="S173" s="15">
        <v>2</v>
      </c>
      <c r="T173" s="15"/>
      <c r="U173" s="15">
        <v>12</v>
      </c>
      <c r="V173" s="20">
        <v>40</v>
      </c>
      <c r="W173" s="20">
        <f t="shared" si="2"/>
        <v>480</v>
      </c>
    </row>
    <row r="174" spans="1:23" ht="49.9" customHeight="1" x14ac:dyDescent="0.2">
      <c r="A174" s="7"/>
      <c r="B174" s="6" t="s">
        <v>976</v>
      </c>
      <c r="C174" s="7" t="s">
        <v>22</v>
      </c>
      <c r="D174" s="7" t="s">
        <v>178</v>
      </c>
      <c r="E174" s="6">
        <v>22</v>
      </c>
      <c r="F174" s="6" t="s">
        <v>833</v>
      </c>
      <c r="G174" s="15" t="s">
        <v>33</v>
      </c>
      <c r="H174" s="15" t="s">
        <v>25</v>
      </c>
      <c r="I174" s="15" t="s">
        <v>26</v>
      </c>
      <c r="J174" s="6" t="s">
        <v>834</v>
      </c>
      <c r="K174" s="6" t="s">
        <v>30</v>
      </c>
      <c r="L174" s="6" t="s">
        <v>31</v>
      </c>
      <c r="M174" s="7"/>
      <c r="N174" s="7"/>
      <c r="O174" s="15">
        <v>4</v>
      </c>
      <c r="P174" s="15">
        <v>4</v>
      </c>
      <c r="Q174" s="15">
        <v>4</v>
      </c>
      <c r="R174" s="15"/>
      <c r="S174" s="15"/>
      <c r="T174" s="15"/>
      <c r="U174" s="15">
        <v>12</v>
      </c>
      <c r="V174" s="20">
        <v>50</v>
      </c>
      <c r="W174" s="20">
        <f t="shared" si="2"/>
        <v>600</v>
      </c>
    </row>
    <row r="175" spans="1:23" ht="49.9" customHeight="1" x14ac:dyDescent="0.2">
      <c r="A175" s="7"/>
      <c r="B175" s="6" t="s">
        <v>977</v>
      </c>
      <c r="C175" s="7" t="s">
        <v>22</v>
      </c>
      <c r="D175" s="7" t="s">
        <v>178</v>
      </c>
      <c r="E175" s="6">
        <v>22</v>
      </c>
      <c r="F175" s="6" t="s">
        <v>978</v>
      </c>
      <c r="G175" s="15" t="s">
        <v>33</v>
      </c>
      <c r="H175" s="15" t="s">
        <v>25</v>
      </c>
      <c r="I175" s="15" t="s">
        <v>26</v>
      </c>
      <c r="J175" s="6" t="s">
        <v>979</v>
      </c>
      <c r="K175" s="6" t="s">
        <v>732</v>
      </c>
      <c r="L175" s="6" t="s">
        <v>733</v>
      </c>
      <c r="M175" s="7"/>
      <c r="N175" s="7"/>
      <c r="O175" s="15">
        <v>4</v>
      </c>
      <c r="P175" s="15">
        <v>6</v>
      </c>
      <c r="Q175" s="15">
        <v>2</v>
      </c>
      <c r="R175" s="15"/>
      <c r="S175" s="15"/>
      <c r="T175" s="15"/>
      <c r="U175" s="15">
        <v>12</v>
      </c>
      <c r="V175" s="20">
        <v>25</v>
      </c>
      <c r="W175" s="20">
        <f t="shared" si="2"/>
        <v>300</v>
      </c>
    </row>
    <row r="176" spans="1:23" ht="49.9" customHeight="1" x14ac:dyDescent="0.2">
      <c r="A176" s="7"/>
      <c r="B176" s="6" t="s">
        <v>980</v>
      </c>
      <c r="C176" s="7" t="s">
        <v>22</v>
      </c>
      <c r="D176" s="7" t="s">
        <v>218</v>
      </c>
      <c r="E176" s="7">
        <v>21</v>
      </c>
      <c r="F176" s="6" t="s">
        <v>679</v>
      </c>
      <c r="G176" s="15" t="s">
        <v>33</v>
      </c>
      <c r="H176" s="15" t="s">
        <v>25</v>
      </c>
      <c r="I176" s="15" t="s">
        <v>96</v>
      </c>
      <c r="J176" s="6" t="s">
        <v>680</v>
      </c>
      <c r="K176" s="6" t="s">
        <v>30</v>
      </c>
      <c r="L176" s="6" t="s">
        <v>31</v>
      </c>
      <c r="M176" s="7"/>
      <c r="N176" s="7"/>
      <c r="O176" s="15">
        <v>6</v>
      </c>
      <c r="P176" s="15">
        <v>4</v>
      </c>
      <c r="Q176" s="15">
        <v>2</v>
      </c>
      <c r="R176" s="15"/>
      <c r="S176" s="15"/>
      <c r="T176" s="15"/>
      <c r="U176" s="15">
        <v>12</v>
      </c>
      <c r="V176" s="20">
        <v>30</v>
      </c>
      <c r="W176" s="20">
        <f t="shared" si="2"/>
        <v>360</v>
      </c>
    </row>
    <row r="177" spans="1:23" ht="49.9" customHeight="1" x14ac:dyDescent="0.2">
      <c r="A177" s="7"/>
      <c r="B177" s="6" t="s">
        <v>981</v>
      </c>
      <c r="C177" s="7" t="s">
        <v>22</v>
      </c>
      <c r="D177" s="7" t="s">
        <v>178</v>
      </c>
      <c r="E177" s="6">
        <v>22</v>
      </c>
      <c r="F177" s="6" t="s">
        <v>982</v>
      </c>
      <c r="G177" s="7" t="s">
        <v>27</v>
      </c>
      <c r="H177" s="15" t="s">
        <v>25</v>
      </c>
      <c r="I177" s="15" t="s">
        <v>26</v>
      </c>
      <c r="J177" s="6" t="s">
        <v>983</v>
      </c>
      <c r="K177" s="6" t="s">
        <v>662</v>
      </c>
      <c r="L177" s="6" t="s">
        <v>741</v>
      </c>
      <c r="M177" s="7"/>
      <c r="N177" s="7"/>
      <c r="O177" s="15"/>
      <c r="P177" s="15"/>
      <c r="Q177" s="15"/>
      <c r="R177" s="15"/>
      <c r="S177" s="15">
        <v>8</v>
      </c>
      <c r="T177" s="15">
        <v>3</v>
      </c>
      <c r="U177" s="15">
        <v>11</v>
      </c>
      <c r="V177" s="20">
        <v>55</v>
      </c>
      <c r="W177" s="20">
        <f t="shared" si="2"/>
        <v>605</v>
      </c>
    </row>
    <row r="178" spans="1:23" ht="49.9" customHeight="1" x14ac:dyDescent="0.2">
      <c r="A178" s="7"/>
      <c r="B178" s="6" t="s">
        <v>984</v>
      </c>
      <c r="C178" s="7" t="s">
        <v>22</v>
      </c>
      <c r="D178" s="7" t="s">
        <v>178</v>
      </c>
      <c r="E178" s="6">
        <v>22</v>
      </c>
      <c r="F178" s="6" t="s">
        <v>955</v>
      </c>
      <c r="G178" s="7" t="s">
        <v>27</v>
      </c>
      <c r="H178" s="15" t="s">
        <v>25</v>
      </c>
      <c r="I178" s="15" t="s">
        <v>153</v>
      </c>
      <c r="J178" s="6" t="s">
        <v>956</v>
      </c>
      <c r="K178" s="6" t="s">
        <v>575</v>
      </c>
      <c r="L178" s="6" t="s">
        <v>985</v>
      </c>
      <c r="M178" s="7"/>
      <c r="N178" s="7"/>
      <c r="O178" s="15"/>
      <c r="P178" s="15">
        <v>4</v>
      </c>
      <c r="Q178" s="15">
        <v>4</v>
      </c>
      <c r="R178" s="15">
        <v>1</v>
      </c>
      <c r="S178" s="15">
        <v>1</v>
      </c>
      <c r="T178" s="15">
        <v>1</v>
      </c>
      <c r="U178" s="15">
        <v>11</v>
      </c>
      <c r="V178" s="20">
        <v>35</v>
      </c>
      <c r="W178" s="20">
        <f t="shared" si="2"/>
        <v>385</v>
      </c>
    </row>
    <row r="179" spans="1:23" ht="49.9" customHeight="1" x14ac:dyDescent="0.2">
      <c r="A179" s="7"/>
      <c r="B179" s="6" t="s">
        <v>986</v>
      </c>
      <c r="C179" s="7" t="s">
        <v>22</v>
      </c>
      <c r="D179" s="7" t="s">
        <v>218</v>
      </c>
      <c r="E179" s="7">
        <v>21</v>
      </c>
      <c r="F179" s="6" t="s">
        <v>932</v>
      </c>
      <c r="G179" s="7" t="s">
        <v>27</v>
      </c>
      <c r="H179" s="15" t="s">
        <v>25</v>
      </c>
      <c r="I179" s="15" t="s">
        <v>153</v>
      </c>
      <c r="J179" s="6" t="s">
        <v>933</v>
      </c>
      <c r="K179" s="6" t="s">
        <v>87</v>
      </c>
      <c r="L179" s="6" t="s">
        <v>754</v>
      </c>
      <c r="M179" s="7"/>
      <c r="N179" s="7"/>
      <c r="O179" s="15"/>
      <c r="P179" s="15">
        <v>5</v>
      </c>
      <c r="Q179" s="15"/>
      <c r="R179" s="15">
        <v>3</v>
      </c>
      <c r="S179" s="15"/>
      <c r="T179" s="15">
        <v>3</v>
      </c>
      <c r="U179" s="15">
        <v>11</v>
      </c>
      <c r="V179" s="20">
        <v>60</v>
      </c>
      <c r="W179" s="20">
        <f t="shared" si="2"/>
        <v>660</v>
      </c>
    </row>
    <row r="180" spans="1:23" ht="49.9" customHeight="1" x14ac:dyDescent="0.2">
      <c r="A180" s="7"/>
      <c r="B180" s="6" t="s">
        <v>987</v>
      </c>
      <c r="C180" s="7" t="s">
        <v>22</v>
      </c>
      <c r="D180" s="7" t="s">
        <v>218</v>
      </c>
      <c r="E180" s="7">
        <v>21</v>
      </c>
      <c r="F180" s="6" t="s">
        <v>988</v>
      </c>
      <c r="G180" s="7" t="s">
        <v>27</v>
      </c>
      <c r="H180" s="15" t="s">
        <v>25</v>
      </c>
      <c r="I180" s="15" t="s">
        <v>39</v>
      </c>
      <c r="J180" s="6" t="s">
        <v>989</v>
      </c>
      <c r="K180" s="6" t="s">
        <v>30</v>
      </c>
      <c r="L180" s="6" t="s">
        <v>31</v>
      </c>
      <c r="M180" s="7"/>
      <c r="N180" s="7"/>
      <c r="O180" s="15"/>
      <c r="P180" s="15"/>
      <c r="Q180" s="15"/>
      <c r="R180" s="15"/>
      <c r="S180" s="15">
        <v>8</v>
      </c>
      <c r="T180" s="15">
        <v>3</v>
      </c>
      <c r="U180" s="15">
        <v>11</v>
      </c>
      <c r="V180" s="20">
        <v>55</v>
      </c>
      <c r="W180" s="20">
        <f t="shared" si="2"/>
        <v>605</v>
      </c>
    </row>
    <row r="181" spans="1:23" ht="49.9" customHeight="1" x14ac:dyDescent="0.2">
      <c r="A181" s="7"/>
      <c r="B181" s="6" t="s">
        <v>990</v>
      </c>
      <c r="C181" s="7" t="s">
        <v>22</v>
      </c>
      <c r="D181" s="7" t="s">
        <v>178</v>
      </c>
      <c r="E181" s="6">
        <v>22</v>
      </c>
      <c r="F181" s="6" t="s">
        <v>991</v>
      </c>
      <c r="G181" s="7" t="s">
        <v>27</v>
      </c>
      <c r="H181" s="15" t="s">
        <v>25</v>
      </c>
      <c r="I181" s="15" t="s">
        <v>39</v>
      </c>
      <c r="J181" s="6" t="s">
        <v>992</v>
      </c>
      <c r="K181" s="6" t="s">
        <v>30</v>
      </c>
      <c r="L181" s="6" t="s">
        <v>31</v>
      </c>
      <c r="M181" s="7"/>
      <c r="N181" s="7"/>
      <c r="O181" s="15"/>
      <c r="P181" s="15"/>
      <c r="Q181" s="15"/>
      <c r="R181" s="15">
        <v>1</v>
      </c>
      <c r="S181" s="15">
        <v>7</v>
      </c>
      <c r="T181" s="15">
        <v>3</v>
      </c>
      <c r="U181" s="15">
        <v>11</v>
      </c>
      <c r="V181" s="20">
        <v>50</v>
      </c>
      <c r="W181" s="20">
        <f t="shared" si="2"/>
        <v>550</v>
      </c>
    </row>
    <row r="182" spans="1:23" ht="49.9" customHeight="1" x14ac:dyDescent="0.2">
      <c r="A182" s="7"/>
      <c r="B182" s="6" t="s">
        <v>993</v>
      </c>
      <c r="C182" s="7" t="s">
        <v>22</v>
      </c>
      <c r="D182" s="7" t="s">
        <v>178</v>
      </c>
      <c r="E182" s="6">
        <v>22</v>
      </c>
      <c r="F182" s="6" t="s">
        <v>858</v>
      </c>
      <c r="G182" s="7" t="s">
        <v>27</v>
      </c>
      <c r="H182" s="15" t="s">
        <v>25</v>
      </c>
      <c r="I182" s="15" t="s">
        <v>131</v>
      </c>
      <c r="J182" s="6" t="s">
        <v>859</v>
      </c>
      <c r="K182" s="6" t="s">
        <v>662</v>
      </c>
      <c r="L182" s="6" t="s">
        <v>741</v>
      </c>
      <c r="M182" s="7"/>
      <c r="N182" s="7"/>
      <c r="O182" s="15"/>
      <c r="P182" s="15">
        <v>1</v>
      </c>
      <c r="Q182" s="15">
        <v>4</v>
      </c>
      <c r="R182" s="15">
        <v>3</v>
      </c>
      <c r="S182" s="15">
        <v>3</v>
      </c>
      <c r="T182" s="15"/>
      <c r="U182" s="15">
        <v>11</v>
      </c>
      <c r="V182" s="20">
        <v>90</v>
      </c>
      <c r="W182" s="20">
        <f t="shared" si="2"/>
        <v>990</v>
      </c>
    </row>
    <row r="183" spans="1:23" ht="49.9" customHeight="1" x14ac:dyDescent="0.2">
      <c r="A183" s="7"/>
      <c r="B183" s="6" t="s">
        <v>994</v>
      </c>
      <c r="C183" s="7" t="s">
        <v>22</v>
      </c>
      <c r="D183" s="7" t="s">
        <v>178</v>
      </c>
      <c r="E183" s="6">
        <v>22</v>
      </c>
      <c r="F183" s="6" t="s">
        <v>978</v>
      </c>
      <c r="G183" s="15" t="s">
        <v>33</v>
      </c>
      <c r="H183" s="15" t="s">
        <v>25</v>
      </c>
      <c r="I183" s="15" t="s">
        <v>26</v>
      </c>
      <c r="J183" s="6" t="s">
        <v>979</v>
      </c>
      <c r="K183" s="6" t="s">
        <v>336</v>
      </c>
      <c r="L183" s="6" t="s">
        <v>741</v>
      </c>
      <c r="M183" s="7"/>
      <c r="N183" s="7"/>
      <c r="O183" s="15">
        <v>7</v>
      </c>
      <c r="P183" s="15">
        <v>4</v>
      </c>
      <c r="Q183" s="15"/>
      <c r="R183" s="15"/>
      <c r="S183" s="15"/>
      <c r="T183" s="15"/>
      <c r="U183" s="15">
        <v>11</v>
      </c>
      <c r="V183" s="20">
        <v>25</v>
      </c>
      <c r="W183" s="20">
        <f t="shared" si="2"/>
        <v>275</v>
      </c>
    </row>
    <row r="184" spans="1:23" ht="49.9" customHeight="1" x14ac:dyDescent="0.2">
      <c r="A184" s="7"/>
      <c r="B184" s="6" t="s">
        <v>995</v>
      </c>
      <c r="C184" s="7" t="s">
        <v>22</v>
      </c>
      <c r="D184" s="7" t="s">
        <v>218</v>
      </c>
      <c r="E184" s="7">
        <v>21</v>
      </c>
      <c r="F184" s="6" t="s">
        <v>996</v>
      </c>
      <c r="G184" s="15" t="s">
        <v>33</v>
      </c>
      <c r="H184" s="15" t="s">
        <v>25</v>
      </c>
      <c r="I184" s="15" t="s">
        <v>96</v>
      </c>
      <c r="J184" s="6" t="s">
        <v>997</v>
      </c>
      <c r="K184" s="6" t="s">
        <v>464</v>
      </c>
      <c r="L184" s="6" t="s">
        <v>998</v>
      </c>
      <c r="M184" s="7"/>
      <c r="N184" s="7"/>
      <c r="O184" s="15">
        <v>2</v>
      </c>
      <c r="P184" s="15">
        <v>3</v>
      </c>
      <c r="Q184" s="15">
        <v>6</v>
      </c>
      <c r="R184" s="15"/>
      <c r="S184" s="15"/>
      <c r="T184" s="15"/>
      <c r="U184" s="15">
        <v>11</v>
      </c>
      <c r="V184" s="20">
        <v>70</v>
      </c>
      <c r="W184" s="20">
        <f t="shared" si="2"/>
        <v>770</v>
      </c>
    </row>
    <row r="185" spans="1:23" ht="49.9" customHeight="1" x14ac:dyDescent="0.2">
      <c r="A185" s="7"/>
      <c r="B185" s="6" t="s">
        <v>999</v>
      </c>
      <c r="C185" s="7" t="s">
        <v>22</v>
      </c>
      <c r="D185" s="7" t="s">
        <v>178</v>
      </c>
      <c r="E185" s="6">
        <v>22</v>
      </c>
      <c r="F185" s="6" t="s">
        <v>839</v>
      </c>
      <c r="G185" s="15" t="s">
        <v>33</v>
      </c>
      <c r="H185" s="15" t="s">
        <v>25</v>
      </c>
      <c r="I185" s="15" t="s">
        <v>96</v>
      </c>
      <c r="J185" s="6" t="s">
        <v>840</v>
      </c>
      <c r="K185" s="6" t="s">
        <v>403</v>
      </c>
      <c r="L185" s="6" t="s">
        <v>959</v>
      </c>
      <c r="M185" s="7"/>
      <c r="N185" s="7"/>
      <c r="O185" s="15">
        <v>2</v>
      </c>
      <c r="P185" s="15"/>
      <c r="Q185" s="15">
        <v>4</v>
      </c>
      <c r="R185" s="15">
        <v>5</v>
      </c>
      <c r="S185" s="15"/>
      <c r="T185" s="15"/>
      <c r="U185" s="15">
        <v>11</v>
      </c>
      <c r="V185" s="20">
        <v>50</v>
      </c>
      <c r="W185" s="20">
        <f t="shared" si="2"/>
        <v>550</v>
      </c>
    </row>
    <row r="186" spans="1:23" ht="49.9" customHeight="1" x14ac:dyDescent="0.2">
      <c r="A186" s="7"/>
      <c r="B186" s="6" t="s">
        <v>1000</v>
      </c>
      <c r="C186" s="7" t="s">
        <v>22</v>
      </c>
      <c r="D186" s="7" t="s">
        <v>218</v>
      </c>
      <c r="E186" s="7">
        <v>21</v>
      </c>
      <c r="F186" s="6" t="s">
        <v>746</v>
      </c>
      <c r="G186" s="15" t="s">
        <v>33</v>
      </c>
      <c r="H186" s="15" t="s">
        <v>25</v>
      </c>
      <c r="I186" s="15" t="s">
        <v>131</v>
      </c>
      <c r="J186" s="6" t="s">
        <v>747</v>
      </c>
      <c r="K186" s="6" t="s">
        <v>30</v>
      </c>
      <c r="L186" s="6" t="s">
        <v>31</v>
      </c>
      <c r="M186" s="7"/>
      <c r="N186" s="7"/>
      <c r="O186" s="15">
        <v>3</v>
      </c>
      <c r="P186" s="15">
        <v>8</v>
      </c>
      <c r="Q186" s="15"/>
      <c r="R186" s="15"/>
      <c r="S186" s="15"/>
      <c r="T186" s="15"/>
      <c r="U186" s="15">
        <v>11</v>
      </c>
      <c r="V186" s="20">
        <v>90</v>
      </c>
      <c r="W186" s="20">
        <f t="shared" si="2"/>
        <v>990</v>
      </c>
    </row>
    <row r="187" spans="1:23" ht="49.9" customHeight="1" x14ac:dyDescent="0.2">
      <c r="A187" s="7"/>
      <c r="B187" s="6" t="s">
        <v>1001</v>
      </c>
      <c r="C187" s="7" t="s">
        <v>22</v>
      </c>
      <c r="D187" s="7" t="s">
        <v>218</v>
      </c>
      <c r="E187" s="7">
        <v>21</v>
      </c>
      <c r="F187" s="6" t="s">
        <v>1002</v>
      </c>
      <c r="G187" s="15" t="s">
        <v>33</v>
      </c>
      <c r="H187" s="15" t="s">
        <v>25</v>
      </c>
      <c r="I187" s="15" t="s">
        <v>131</v>
      </c>
      <c r="J187" s="6" t="s">
        <v>1003</v>
      </c>
      <c r="K187" s="6" t="s">
        <v>30</v>
      </c>
      <c r="L187" s="6" t="s">
        <v>31</v>
      </c>
      <c r="M187" s="7"/>
      <c r="N187" s="7"/>
      <c r="O187" s="15">
        <v>3</v>
      </c>
      <c r="P187" s="15">
        <v>3</v>
      </c>
      <c r="Q187" s="15">
        <v>3</v>
      </c>
      <c r="R187" s="15">
        <v>2</v>
      </c>
      <c r="S187" s="15"/>
      <c r="T187" s="15"/>
      <c r="U187" s="15">
        <v>11</v>
      </c>
      <c r="V187" s="20">
        <v>100</v>
      </c>
      <c r="W187" s="20">
        <f t="shared" si="2"/>
        <v>1100</v>
      </c>
    </row>
    <row r="188" spans="1:23" ht="49.9" customHeight="1" x14ac:dyDescent="0.2">
      <c r="A188" s="7"/>
      <c r="B188" s="6" t="s">
        <v>1004</v>
      </c>
      <c r="C188" s="7" t="s">
        <v>22</v>
      </c>
      <c r="D188" s="7" t="s">
        <v>178</v>
      </c>
      <c r="E188" s="6">
        <v>22</v>
      </c>
      <c r="F188" s="6" t="s">
        <v>649</v>
      </c>
      <c r="G188" s="15" t="s">
        <v>33</v>
      </c>
      <c r="H188" s="15" t="s">
        <v>25</v>
      </c>
      <c r="I188" s="15" t="s">
        <v>96</v>
      </c>
      <c r="J188" s="6" t="s">
        <v>650</v>
      </c>
      <c r="K188" s="6" t="s">
        <v>542</v>
      </c>
      <c r="L188" s="6" t="s">
        <v>688</v>
      </c>
      <c r="M188" s="7"/>
      <c r="N188" s="7"/>
      <c r="O188" s="15">
        <v>4</v>
      </c>
      <c r="P188" s="15">
        <v>3</v>
      </c>
      <c r="Q188" s="15">
        <v>4</v>
      </c>
      <c r="R188" s="15"/>
      <c r="S188" s="15"/>
      <c r="T188" s="15"/>
      <c r="U188" s="15">
        <v>11</v>
      </c>
      <c r="V188" s="20">
        <v>55</v>
      </c>
      <c r="W188" s="20">
        <f t="shared" si="2"/>
        <v>605</v>
      </c>
    </row>
    <row r="189" spans="1:23" ht="49.9" customHeight="1" x14ac:dyDescent="0.2">
      <c r="A189" s="7"/>
      <c r="B189" s="6" t="s">
        <v>1005</v>
      </c>
      <c r="C189" s="7" t="s">
        <v>22</v>
      </c>
      <c r="D189" s="7" t="s">
        <v>178</v>
      </c>
      <c r="E189" s="6">
        <v>22</v>
      </c>
      <c r="F189" s="6" t="s">
        <v>872</v>
      </c>
      <c r="G189" s="7" t="s">
        <v>27</v>
      </c>
      <c r="H189" s="15" t="s">
        <v>25</v>
      </c>
      <c r="I189" s="15" t="s">
        <v>26</v>
      </c>
      <c r="J189" s="6" t="s">
        <v>873</v>
      </c>
      <c r="K189" s="6" t="s">
        <v>30</v>
      </c>
      <c r="L189" s="6" t="s">
        <v>31</v>
      </c>
      <c r="M189" s="7"/>
      <c r="N189" s="7"/>
      <c r="O189" s="15"/>
      <c r="P189" s="15"/>
      <c r="Q189" s="15"/>
      <c r="R189" s="15"/>
      <c r="S189" s="15"/>
      <c r="T189" s="15">
        <v>10</v>
      </c>
      <c r="U189" s="15">
        <v>10</v>
      </c>
      <c r="V189" s="20">
        <v>30</v>
      </c>
      <c r="W189" s="20">
        <f t="shared" si="2"/>
        <v>300</v>
      </c>
    </row>
    <row r="190" spans="1:23" ht="49.9" customHeight="1" x14ac:dyDescent="0.2">
      <c r="A190" s="7"/>
      <c r="B190" s="6" t="s">
        <v>1006</v>
      </c>
      <c r="C190" s="7" t="s">
        <v>22</v>
      </c>
      <c r="D190" s="7" t="s">
        <v>178</v>
      </c>
      <c r="E190" s="6">
        <v>22</v>
      </c>
      <c r="F190" s="6" t="s">
        <v>1007</v>
      </c>
      <c r="G190" s="7" t="s">
        <v>27</v>
      </c>
      <c r="H190" s="15" t="s">
        <v>25</v>
      </c>
      <c r="I190" s="15" t="s">
        <v>39</v>
      </c>
      <c r="J190" s="6" t="s">
        <v>989</v>
      </c>
      <c r="K190" s="6" t="s">
        <v>129</v>
      </c>
      <c r="L190" s="6" t="s">
        <v>1008</v>
      </c>
      <c r="M190" s="7"/>
      <c r="N190" s="7"/>
      <c r="O190" s="15"/>
      <c r="P190" s="15">
        <v>2</v>
      </c>
      <c r="Q190" s="15"/>
      <c r="R190" s="15"/>
      <c r="S190" s="15">
        <v>6</v>
      </c>
      <c r="T190" s="15">
        <v>2</v>
      </c>
      <c r="U190" s="15">
        <v>10</v>
      </c>
      <c r="V190" s="20">
        <v>55</v>
      </c>
      <c r="W190" s="20">
        <f t="shared" si="2"/>
        <v>550</v>
      </c>
    </row>
    <row r="191" spans="1:23" ht="49.9" customHeight="1" x14ac:dyDescent="0.2">
      <c r="A191" s="7"/>
      <c r="B191" s="6" t="s">
        <v>1009</v>
      </c>
      <c r="C191" s="7" t="s">
        <v>22</v>
      </c>
      <c r="D191" s="7" t="s">
        <v>178</v>
      </c>
      <c r="E191" s="6">
        <v>22</v>
      </c>
      <c r="F191" s="6" t="s">
        <v>810</v>
      </c>
      <c r="G191" s="15" t="s">
        <v>33</v>
      </c>
      <c r="H191" s="15" t="s">
        <v>25</v>
      </c>
      <c r="I191" s="15" t="s">
        <v>26</v>
      </c>
      <c r="J191" s="6" t="s">
        <v>811</v>
      </c>
      <c r="K191" s="6" t="s">
        <v>403</v>
      </c>
      <c r="L191" s="6" t="s">
        <v>959</v>
      </c>
      <c r="M191" s="7"/>
      <c r="N191" s="7"/>
      <c r="O191" s="15">
        <v>2</v>
      </c>
      <c r="P191" s="15">
        <v>3</v>
      </c>
      <c r="Q191" s="15">
        <v>5</v>
      </c>
      <c r="R191" s="15"/>
      <c r="S191" s="15"/>
      <c r="T191" s="15"/>
      <c r="U191" s="15">
        <v>10</v>
      </c>
      <c r="V191" s="20">
        <v>30</v>
      </c>
      <c r="W191" s="20">
        <f t="shared" si="2"/>
        <v>300</v>
      </c>
    </row>
    <row r="192" spans="1:23" ht="49.9" customHeight="1" x14ac:dyDescent="0.2">
      <c r="A192" s="7"/>
      <c r="B192" s="6" t="s">
        <v>1010</v>
      </c>
      <c r="C192" s="7" t="s">
        <v>22</v>
      </c>
      <c r="D192" s="7" t="s">
        <v>178</v>
      </c>
      <c r="E192" s="6">
        <v>22</v>
      </c>
      <c r="F192" s="6" t="s">
        <v>1011</v>
      </c>
      <c r="G192" s="15" t="s">
        <v>33</v>
      </c>
      <c r="H192" s="15" t="s">
        <v>25</v>
      </c>
      <c r="I192" s="15" t="s">
        <v>26</v>
      </c>
      <c r="J192" s="6" t="s">
        <v>1012</v>
      </c>
      <c r="K192" s="6" t="s">
        <v>30</v>
      </c>
      <c r="L192" s="6" t="s">
        <v>31</v>
      </c>
      <c r="M192" s="7"/>
      <c r="N192" s="7"/>
      <c r="O192" s="15">
        <v>4</v>
      </c>
      <c r="P192" s="15">
        <v>4</v>
      </c>
      <c r="Q192" s="15">
        <v>2</v>
      </c>
      <c r="R192" s="15"/>
      <c r="S192" s="15"/>
      <c r="T192" s="15"/>
      <c r="U192" s="15">
        <v>10</v>
      </c>
      <c r="V192" s="20">
        <v>30</v>
      </c>
      <c r="W192" s="20">
        <f t="shared" si="2"/>
        <v>300</v>
      </c>
    </row>
    <row r="193" spans="1:23" ht="49.9" customHeight="1" x14ac:dyDescent="0.2">
      <c r="A193" s="7"/>
      <c r="B193" s="6" t="s">
        <v>1013</v>
      </c>
      <c r="C193" s="7" t="s">
        <v>22</v>
      </c>
      <c r="D193" s="7" t="s">
        <v>178</v>
      </c>
      <c r="E193" s="6">
        <v>22</v>
      </c>
      <c r="F193" s="6" t="s">
        <v>1011</v>
      </c>
      <c r="G193" s="15" t="s">
        <v>33</v>
      </c>
      <c r="H193" s="15" t="s">
        <v>25</v>
      </c>
      <c r="I193" s="15" t="s">
        <v>26</v>
      </c>
      <c r="J193" s="6" t="s">
        <v>1012</v>
      </c>
      <c r="K193" s="6" t="s">
        <v>542</v>
      </c>
      <c r="L193" s="6" t="s">
        <v>688</v>
      </c>
      <c r="M193" s="7"/>
      <c r="N193" s="7"/>
      <c r="O193" s="15"/>
      <c r="P193" s="15"/>
      <c r="Q193" s="15">
        <v>6</v>
      </c>
      <c r="R193" s="15">
        <v>4</v>
      </c>
      <c r="S193" s="15"/>
      <c r="T193" s="15"/>
      <c r="U193" s="15">
        <v>10</v>
      </c>
      <c r="V193" s="20">
        <v>30</v>
      </c>
      <c r="W193" s="20">
        <f t="shared" si="2"/>
        <v>300</v>
      </c>
    </row>
    <row r="194" spans="1:23" ht="49.9" customHeight="1" x14ac:dyDescent="0.2">
      <c r="A194" s="7"/>
      <c r="B194" s="6" t="s">
        <v>1014</v>
      </c>
      <c r="C194" s="7" t="s">
        <v>22</v>
      </c>
      <c r="D194" s="7" t="s">
        <v>178</v>
      </c>
      <c r="E194" s="6">
        <v>22</v>
      </c>
      <c r="F194" s="6" t="s">
        <v>1015</v>
      </c>
      <c r="G194" s="15" t="s">
        <v>33</v>
      </c>
      <c r="H194" s="15" t="s">
        <v>738</v>
      </c>
      <c r="I194" s="15" t="s">
        <v>739</v>
      </c>
      <c r="J194" s="6" t="s">
        <v>1016</v>
      </c>
      <c r="K194" s="6" t="s">
        <v>662</v>
      </c>
      <c r="L194" s="6" t="s">
        <v>741</v>
      </c>
      <c r="M194" s="7"/>
      <c r="N194" s="7"/>
      <c r="O194" s="15">
        <v>2</v>
      </c>
      <c r="P194" s="15">
        <v>4</v>
      </c>
      <c r="Q194" s="15"/>
      <c r="R194" s="15"/>
      <c r="S194" s="15">
        <v>4</v>
      </c>
      <c r="T194" s="15"/>
      <c r="U194" s="15">
        <v>10</v>
      </c>
      <c r="V194" s="20">
        <v>35</v>
      </c>
      <c r="W194" s="20">
        <f t="shared" si="2"/>
        <v>350</v>
      </c>
    </row>
    <row r="195" spans="1:23" ht="49.9" customHeight="1" x14ac:dyDescent="0.2">
      <c r="A195" s="7"/>
      <c r="B195" s="6" t="s">
        <v>1017</v>
      </c>
      <c r="C195" s="7" t="s">
        <v>22</v>
      </c>
      <c r="D195" s="7" t="s">
        <v>178</v>
      </c>
      <c r="E195" s="6">
        <v>22</v>
      </c>
      <c r="F195" s="6" t="s">
        <v>881</v>
      </c>
      <c r="G195" s="7" t="s">
        <v>27</v>
      </c>
      <c r="H195" s="15" t="s">
        <v>25</v>
      </c>
      <c r="I195" s="15" t="s">
        <v>131</v>
      </c>
      <c r="J195" s="6" t="s">
        <v>882</v>
      </c>
      <c r="K195" s="6" t="s">
        <v>711</v>
      </c>
      <c r="L195" s="6" t="s">
        <v>712</v>
      </c>
      <c r="M195" s="7"/>
      <c r="N195" s="7"/>
      <c r="O195" s="15"/>
      <c r="P195" s="15">
        <v>4</v>
      </c>
      <c r="Q195" s="15"/>
      <c r="R195" s="15">
        <v>3</v>
      </c>
      <c r="S195" s="15">
        <v>2</v>
      </c>
      <c r="T195" s="15">
        <v>1</v>
      </c>
      <c r="U195" s="15">
        <v>10</v>
      </c>
      <c r="V195" s="20">
        <v>65</v>
      </c>
      <c r="W195" s="20">
        <f t="shared" si="2"/>
        <v>650</v>
      </c>
    </row>
    <row r="196" spans="1:23" ht="49.9" customHeight="1" x14ac:dyDescent="0.2">
      <c r="A196" s="7"/>
      <c r="B196" s="6" t="s">
        <v>1018</v>
      </c>
      <c r="C196" s="7" t="s">
        <v>22</v>
      </c>
      <c r="D196" s="7" t="s">
        <v>218</v>
      </c>
      <c r="E196" s="7">
        <v>21</v>
      </c>
      <c r="F196" s="6" t="s">
        <v>1019</v>
      </c>
      <c r="G196" s="7" t="s">
        <v>27</v>
      </c>
      <c r="H196" s="15" t="s">
        <v>25</v>
      </c>
      <c r="I196" s="15" t="s">
        <v>26</v>
      </c>
      <c r="J196" s="6" t="s">
        <v>1020</v>
      </c>
      <c r="K196" s="6" t="s">
        <v>662</v>
      </c>
      <c r="L196" s="6" t="s">
        <v>663</v>
      </c>
      <c r="M196" s="7"/>
      <c r="N196" s="7"/>
      <c r="O196" s="15"/>
      <c r="P196" s="15">
        <v>2</v>
      </c>
      <c r="Q196" s="15"/>
      <c r="R196" s="15"/>
      <c r="S196" s="15">
        <v>5</v>
      </c>
      <c r="T196" s="15">
        <v>2</v>
      </c>
      <c r="U196" s="15">
        <v>9</v>
      </c>
      <c r="V196" s="20">
        <v>50</v>
      </c>
      <c r="W196" s="20">
        <f t="shared" si="2"/>
        <v>450</v>
      </c>
    </row>
    <row r="197" spans="1:23" ht="49.9" customHeight="1" x14ac:dyDescent="0.2">
      <c r="A197" s="7"/>
      <c r="B197" s="6" t="s">
        <v>1021</v>
      </c>
      <c r="C197" s="7" t="s">
        <v>22</v>
      </c>
      <c r="D197" s="7" t="s">
        <v>178</v>
      </c>
      <c r="E197" s="6">
        <v>22</v>
      </c>
      <c r="F197" s="6" t="s">
        <v>1022</v>
      </c>
      <c r="G197" s="7" t="s">
        <v>27</v>
      </c>
      <c r="H197" s="15" t="s">
        <v>25</v>
      </c>
      <c r="I197" s="15" t="s">
        <v>26</v>
      </c>
      <c r="J197" s="6" t="s">
        <v>1023</v>
      </c>
      <c r="K197" s="6" t="s">
        <v>732</v>
      </c>
      <c r="L197" s="6" t="s">
        <v>733</v>
      </c>
      <c r="M197" s="7"/>
      <c r="N197" s="7"/>
      <c r="O197" s="15"/>
      <c r="P197" s="15">
        <v>3</v>
      </c>
      <c r="Q197" s="15">
        <v>2</v>
      </c>
      <c r="R197" s="15">
        <v>4</v>
      </c>
      <c r="S197" s="15"/>
      <c r="T197" s="15"/>
      <c r="U197" s="15">
        <v>9</v>
      </c>
      <c r="V197" s="20">
        <v>25</v>
      </c>
      <c r="W197" s="20">
        <f t="shared" si="2"/>
        <v>225</v>
      </c>
    </row>
    <row r="198" spans="1:23" ht="49.9" customHeight="1" x14ac:dyDescent="0.2">
      <c r="A198" s="7"/>
      <c r="B198" s="6" t="s">
        <v>1024</v>
      </c>
      <c r="C198" s="7" t="s">
        <v>22</v>
      </c>
      <c r="D198" s="7" t="s">
        <v>218</v>
      </c>
      <c r="E198" s="7">
        <v>21</v>
      </c>
      <c r="F198" s="6" t="s">
        <v>1025</v>
      </c>
      <c r="G198" s="7" t="s">
        <v>27</v>
      </c>
      <c r="H198" s="15" t="s">
        <v>25</v>
      </c>
      <c r="I198" s="15" t="s">
        <v>131</v>
      </c>
      <c r="J198" s="6" t="s">
        <v>1026</v>
      </c>
      <c r="K198" s="6" t="s">
        <v>30</v>
      </c>
      <c r="L198" s="6" t="s">
        <v>31</v>
      </c>
      <c r="M198" s="7"/>
      <c r="N198" s="7"/>
      <c r="O198" s="15"/>
      <c r="P198" s="15">
        <v>8</v>
      </c>
      <c r="Q198" s="15"/>
      <c r="R198" s="15"/>
      <c r="S198" s="15"/>
      <c r="T198" s="15">
        <v>1</v>
      </c>
      <c r="U198" s="15">
        <v>9</v>
      </c>
      <c r="V198" s="20">
        <v>120</v>
      </c>
      <c r="W198" s="20">
        <f t="shared" si="2"/>
        <v>1080</v>
      </c>
    </row>
    <row r="199" spans="1:23" ht="49.9" customHeight="1" x14ac:dyDescent="0.2">
      <c r="A199" s="7"/>
      <c r="B199" s="6" t="s">
        <v>1027</v>
      </c>
      <c r="C199" s="7" t="s">
        <v>22</v>
      </c>
      <c r="D199" s="7" t="s">
        <v>178</v>
      </c>
      <c r="E199" s="6">
        <v>22</v>
      </c>
      <c r="F199" s="6" t="s">
        <v>792</v>
      </c>
      <c r="G199" s="15" t="s">
        <v>33</v>
      </c>
      <c r="H199" s="15" t="s">
        <v>25</v>
      </c>
      <c r="I199" s="15" t="s">
        <v>96</v>
      </c>
      <c r="J199" s="6" t="s">
        <v>793</v>
      </c>
      <c r="K199" s="6" t="s">
        <v>30</v>
      </c>
      <c r="L199" s="6" t="s">
        <v>31</v>
      </c>
      <c r="M199" s="7"/>
      <c r="N199" s="7"/>
      <c r="O199" s="15">
        <v>2</v>
      </c>
      <c r="P199" s="15">
        <v>1</v>
      </c>
      <c r="Q199" s="15"/>
      <c r="R199" s="15">
        <v>4</v>
      </c>
      <c r="S199" s="15">
        <v>2</v>
      </c>
      <c r="T199" s="15"/>
      <c r="U199" s="15">
        <v>9</v>
      </c>
      <c r="V199" s="20">
        <v>35</v>
      </c>
      <c r="W199" s="20">
        <f t="shared" si="2"/>
        <v>315</v>
      </c>
    </row>
    <row r="200" spans="1:23" ht="49.9" customHeight="1" x14ac:dyDescent="0.2">
      <c r="A200" s="7"/>
      <c r="B200" s="6" t="s">
        <v>1028</v>
      </c>
      <c r="C200" s="7" t="s">
        <v>22</v>
      </c>
      <c r="D200" s="7" t="s">
        <v>178</v>
      </c>
      <c r="E200" s="6">
        <v>22</v>
      </c>
      <c r="F200" s="6" t="s">
        <v>746</v>
      </c>
      <c r="G200" s="15" t="s">
        <v>33</v>
      </c>
      <c r="H200" s="15" t="s">
        <v>25</v>
      </c>
      <c r="I200" s="15" t="s">
        <v>131</v>
      </c>
      <c r="J200" s="6" t="s">
        <v>747</v>
      </c>
      <c r="K200" s="6" t="s">
        <v>254</v>
      </c>
      <c r="L200" s="6" t="s">
        <v>632</v>
      </c>
      <c r="M200" s="7"/>
      <c r="N200" s="7"/>
      <c r="O200" s="15"/>
      <c r="P200" s="15">
        <v>4</v>
      </c>
      <c r="Q200" s="15">
        <v>5</v>
      </c>
      <c r="R200" s="15"/>
      <c r="S200" s="15"/>
      <c r="T200" s="15"/>
      <c r="U200" s="15">
        <v>9</v>
      </c>
      <c r="V200" s="20">
        <v>90</v>
      </c>
      <c r="W200" s="20">
        <f t="shared" si="2"/>
        <v>810</v>
      </c>
    </row>
    <row r="201" spans="1:23" ht="49.9" customHeight="1" x14ac:dyDescent="0.2">
      <c r="A201" s="7"/>
      <c r="B201" s="6" t="s">
        <v>1029</v>
      </c>
      <c r="C201" s="7" t="s">
        <v>22</v>
      </c>
      <c r="D201" s="7" t="s">
        <v>218</v>
      </c>
      <c r="E201" s="7">
        <v>21</v>
      </c>
      <c r="F201" s="6" t="s">
        <v>893</v>
      </c>
      <c r="G201" s="15" t="s">
        <v>33</v>
      </c>
      <c r="H201" s="15" t="s">
        <v>25</v>
      </c>
      <c r="I201" s="15" t="s">
        <v>131</v>
      </c>
      <c r="J201" s="6" t="s">
        <v>894</v>
      </c>
      <c r="K201" s="6" t="s">
        <v>609</v>
      </c>
      <c r="L201" s="6" t="s">
        <v>610</v>
      </c>
      <c r="M201" s="7"/>
      <c r="N201" s="7"/>
      <c r="O201" s="15">
        <v>6</v>
      </c>
      <c r="P201" s="15">
        <v>3</v>
      </c>
      <c r="Q201" s="15"/>
      <c r="R201" s="15"/>
      <c r="S201" s="15"/>
      <c r="T201" s="15"/>
      <c r="U201" s="15">
        <v>9</v>
      </c>
      <c r="V201" s="20">
        <v>120</v>
      </c>
      <c r="W201" s="20">
        <f t="shared" si="2"/>
        <v>1080</v>
      </c>
    </row>
    <row r="202" spans="1:23" ht="49.9" customHeight="1" x14ac:dyDescent="0.2">
      <c r="A202" s="7"/>
      <c r="B202" s="6" t="s">
        <v>1030</v>
      </c>
      <c r="C202" s="7" t="s">
        <v>22</v>
      </c>
      <c r="D202" s="7" t="s">
        <v>178</v>
      </c>
      <c r="E202" s="6">
        <v>22</v>
      </c>
      <c r="F202" s="6" t="s">
        <v>903</v>
      </c>
      <c r="G202" s="15" t="s">
        <v>33</v>
      </c>
      <c r="H202" s="15" t="s">
        <v>25</v>
      </c>
      <c r="I202" s="15" t="s">
        <v>131</v>
      </c>
      <c r="J202" s="6" t="s">
        <v>904</v>
      </c>
      <c r="K202" s="6" t="s">
        <v>359</v>
      </c>
      <c r="L202" s="6" t="s">
        <v>717</v>
      </c>
      <c r="M202" s="7"/>
      <c r="N202" s="7"/>
      <c r="O202" s="15">
        <v>2</v>
      </c>
      <c r="P202" s="15">
        <v>1</v>
      </c>
      <c r="Q202" s="15">
        <v>1</v>
      </c>
      <c r="R202" s="15">
        <v>5</v>
      </c>
      <c r="S202" s="15"/>
      <c r="T202" s="15"/>
      <c r="U202" s="15">
        <v>9</v>
      </c>
      <c r="V202" s="20">
        <v>80</v>
      </c>
      <c r="W202" s="20">
        <f t="shared" si="2"/>
        <v>720</v>
      </c>
    </row>
    <row r="203" spans="1:23" ht="49.9" customHeight="1" x14ac:dyDescent="0.2">
      <c r="A203" s="7"/>
      <c r="B203" s="6" t="s">
        <v>1031</v>
      </c>
      <c r="C203" s="7" t="s">
        <v>22</v>
      </c>
      <c r="D203" s="7" t="s">
        <v>178</v>
      </c>
      <c r="E203" s="6">
        <v>22</v>
      </c>
      <c r="F203" s="6" t="s">
        <v>686</v>
      </c>
      <c r="G203" s="15" t="s">
        <v>33</v>
      </c>
      <c r="H203" s="15" t="s">
        <v>25</v>
      </c>
      <c r="I203" s="15" t="s">
        <v>131</v>
      </c>
      <c r="J203" s="6" t="s">
        <v>687</v>
      </c>
      <c r="K203" s="6" t="s">
        <v>662</v>
      </c>
      <c r="L203" s="6" t="s">
        <v>741</v>
      </c>
      <c r="M203" s="7"/>
      <c r="N203" s="7"/>
      <c r="O203" s="15">
        <v>2</v>
      </c>
      <c r="P203" s="15">
        <v>4</v>
      </c>
      <c r="Q203" s="15">
        <v>3</v>
      </c>
      <c r="R203" s="15"/>
      <c r="S203" s="15"/>
      <c r="T203" s="15"/>
      <c r="U203" s="15">
        <v>9</v>
      </c>
      <c r="V203" s="20">
        <v>65</v>
      </c>
      <c r="W203" s="20">
        <f t="shared" ref="W203:W266" si="3">V203*U203</f>
        <v>585</v>
      </c>
    </row>
    <row r="204" spans="1:23" ht="49.9" customHeight="1" x14ac:dyDescent="0.2">
      <c r="A204" s="7"/>
      <c r="B204" s="6" t="s">
        <v>1032</v>
      </c>
      <c r="C204" s="7" t="s">
        <v>22</v>
      </c>
      <c r="D204" s="7" t="s">
        <v>178</v>
      </c>
      <c r="E204" s="6">
        <v>22</v>
      </c>
      <c r="F204" s="6" t="s">
        <v>971</v>
      </c>
      <c r="G204" s="7" t="s">
        <v>27</v>
      </c>
      <c r="H204" s="15" t="s">
        <v>25</v>
      </c>
      <c r="I204" s="15" t="s">
        <v>26</v>
      </c>
      <c r="J204" s="6" t="s">
        <v>972</v>
      </c>
      <c r="K204" s="6" t="s">
        <v>732</v>
      </c>
      <c r="L204" s="6" t="s">
        <v>733</v>
      </c>
      <c r="M204" s="7"/>
      <c r="N204" s="7"/>
      <c r="O204" s="15"/>
      <c r="P204" s="15"/>
      <c r="Q204" s="15"/>
      <c r="R204" s="15">
        <v>3</v>
      </c>
      <c r="S204" s="15">
        <v>5</v>
      </c>
      <c r="T204" s="15"/>
      <c r="U204" s="15">
        <v>8</v>
      </c>
      <c r="V204" s="20">
        <v>45</v>
      </c>
      <c r="W204" s="20">
        <f t="shared" si="3"/>
        <v>360</v>
      </c>
    </row>
    <row r="205" spans="1:23" ht="49.9" customHeight="1" x14ac:dyDescent="0.2">
      <c r="A205" s="7"/>
      <c r="B205" s="6" t="s">
        <v>1033</v>
      </c>
      <c r="C205" s="7" t="s">
        <v>22</v>
      </c>
      <c r="D205" s="7" t="s">
        <v>178</v>
      </c>
      <c r="E205" s="6">
        <v>22</v>
      </c>
      <c r="F205" s="6" t="s">
        <v>890</v>
      </c>
      <c r="G205" s="7" t="s">
        <v>27</v>
      </c>
      <c r="H205" s="15" t="s">
        <v>25</v>
      </c>
      <c r="I205" s="15" t="s">
        <v>26</v>
      </c>
      <c r="J205" s="6" t="s">
        <v>891</v>
      </c>
      <c r="K205" s="6" t="s">
        <v>64</v>
      </c>
      <c r="L205" s="6" t="s">
        <v>1034</v>
      </c>
      <c r="M205" s="7"/>
      <c r="N205" s="7"/>
      <c r="O205" s="15"/>
      <c r="P205" s="15"/>
      <c r="Q205" s="15"/>
      <c r="R205" s="15"/>
      <c r="S205" s="15">
        <v>5</v>
      </c>
      <c r="T205" s="15">
        <v>3</v>
      </c>
      <c r="U205" s="15">
        <v>8</v>
      </c>
      <c r="V205" s="20">
        <v>60</v>
      </c>
      <c r="W205" s="20">
        <f t="shared" si="3"/>
        <v>480</v>
      </c>
    </row>
    <row r="206" spans="1:23" ht="49.9" customHeight="1" x14ac:dyDescent="0.2">
      <c r="A206" s="7"/>
      <c r="B206" s="6" t="s">
        <v>1035</v>
      </c>
      <c r="C206" s="7" t="s">
        <v>22</v>
      </c>
      <c r="D206" s="7" t="s">
        <v>178</v>
      </c>
      <c r="E206" s="6">
        <v>22</v>
      </c>
      <c r="F206" s="6" t="s">
        <v>872</v>
      </c>
      <c r="G206" s="7" t="s">
        <v>27</v>
      </c>
      <c r="H206" s="15" t="s">
        <v>25</v>
      </c>
      <c r="I206" s="15" t="s">
        <v>26</v>
      </c>
      <c r="J206" s="6" t="s">
        <v>873</v>
      </c>
      <c r="K206" s="6" t="s">
        <v>662</v>
      </c>
      <c r="L206" s="6" t="s">
        <v>741</v>
      </c>
      <c r="M206" s="7"/>
      <c r="N206" s="7"/>
      <c r="O206" s="15"/>
      <c r="P206" s="15">
        <v>2</v>
      </c>
      <c r="Q206" s="15">
        <v>2</v>
      </c>
      <c r="R206" s="15">
        <v>3</v>
      </c>
      <c r="S206" s="15"/>
      <c r="T206" s="15">
        <v>1</v>
      </c>
      <c r="U206" s="15">
        <v>8</v>
      </c>
      <c r="V206" s="20">
        <v>30</v>
      </c>
      <c r="W206" s="20">
        <f t="shared" si="3"/>
        <v>240</v>
      </c>
    </row>
    <row r="207" spans="1:23" ht="49.9" customHeight="1" x14ac:dyDescent="0.2">
      <c r="A207" s="7"/>
      <c r="B207" s="6" t="s">
        <v>1036</v>
      </c>
      <c r="C207" s="7" t="s">
        <v>22</v>
      </c>
      <c r="D207" s="7" t="s">
        <v>218</v>
      </c>
      <c r="E207" s="7">
        <v>21</v>
      </c>
      <c r="F207" s="6" t="s">
        <v>1037</v>
      </c>
      <c r="G207" s="7" t="s">
        <v>27</v>
      </c>
      <c r="H207" s="15" t="s">
        <v>25</v>
      </c>
      <c r="I207" s="15" t="s">
        <v>39</v>
      </c>
      <c r="J207" s="6" t="s">
        <v>1038</v>
      </c>
      <c r="K207" s="6" t="s">
        <v>30</v>
      </c>
      <c r="L207" s="6" t="s">
        <v>31</v>
      </c>
      <c r="M207" s="7"/>
      <c r="N207" s="7"/>
      <c r="O207" s="15"/>
      <c r="P207" s="15">
        <v>1</v>
      </c>
      <c r="Q207" s="15"/>
      <c r="R207" s="15"/>
      <c r="S207" s="15">
        <v>3</v>
      </c>
      <c r="T207" s="15">
        <v>4</v>
      </c>
      <c r="U207" s="15">
        <v>8</v>
      </c>
      <c r="V207" s="20">
        <v>55</v>
      </c>
      <c r="W207" s="20">
        <f t="shared" si="3"/>
        <v>440</v>
      </c>
    </row>
    <row r="208" spans="1:23" ht="49.9" customHeight="1" x14ac:dyDescent="0.2">
      <c r="A208" s="7"/>
      <c r="B208" s="6" t="s">
        <v>1039</v>
      </c>
      <c r="C208" s="7" t="s">
        <v>22</v>
      </c>
      <c r="D208" s="7" t="s">
        <v>218</v>
      </c>
      <c r="E208" s="7">
        <v>21</v>
      </c>
      <c r="F208" s="6" t="s">
        <v>1040</v>
      </c>
      <c r="G208" s="15" t="s">
        <v>33</v>
      </c>
      <c r="H208" s="15" t="s">
        <v>25</v>
      </c>
      <c r="I208" s="15" t="s">
        <v>26</v>
      </c>
      <c r="J208" s="6" t="s">
        <v>1041</v>
      </c>
      <c r="K208" s="6" t="s">
        <v>464</v>
      </c>
      <c r="L208" s="6" t="s">
        <v>998</v>
      </c>
      <c r="M208" s="7"/>
      <c r="N208" s="7"/>
      <c r="O208" s="15"/>
      <c r="P208" s="15"/>
      <c r="Q208" s="15">
        <v>4</v>
      </c>
      <c r="R208" s="15">
        <v>4</v>
      </c>
      <c r="S208" s="15"/>
      <c r="T208" s="15"/>
      <c r="U208" s="15">
        <v>8</v>
      </c>
      <c r="V208" s="20">
        <v>60</v>
      </c>
      <c r="W208" s="20">
        <f t="shared" si="3"/>
        <v>480</v>
      </c>
    </row>
    <row r="209" spans="1:23" ht="49.9" customHeight="1" x14ac:dyDescent="0.2">
      <c r="A209" s="7"/>
      <c r="B209" s="6" t="s">
        <v>1042</v>
      </c>
      <c r="C209" s="7" t="s">
        <v>22</v>
      </c>
      <c r="D209" s="7" t="s">
        <v>178</v>
      </c>
      <c r="E209" s="6">
        <v>22</v>
      </c>
      <c r="F209" s="6" t="s">
        <v>908</v>
      </c>
      <c r="G209" s="15" t="s">
        <v>33</v>
      </c>
      <c r="H209" s="15" t="s">
        <v>25</v>
      </c>
      <c r="I209" s="15" t="s">
        <v>148</v>
      </c>
      <c r="J209" s="6" t="s">
        <v>909</v>
      </c>
      <c r="K209" s="6" t="s">
        <v>254</v>
      </c>
      <c r="L209" s="6" t="s">
        <v>632</v>
      </c>
      <c r="M209" s="7"/>
      <c r="N209" s="7"/>
      <c r="O209" s="15">
        <v>2</v>
      </c>
      <c r="P209" s="15"/>
      <c r="Q209" s="15"/>
      <c r="R209" s="15">
        <v>5</v>
      </c>
      <c r="S209" s="15">
        <v>1</v>
      </c>
      <c r="T209" s="15"/>
      <c r="U209" s="15">
        <v>8</v>
      </c>
      <c r="V209" s="20">
        <v>50</v>
      </c>
      <c r="W209" s="20">
        <f t="shared" si="3"/>
        <v>400</v>
      </c>
    </row>
    <row r="210" spans="1:23" ht="49.9" customHeight="1" x14ac:dyDescent="0.2">
      <c r="A210" s="7"/>
      <c r="B210" s="6" t="s">
        <v>1043</v>
      </c>
      <c r="C210" s="7" t="s">
        <v>22</v>
      </c>
      <c r="D210" s="7" t="s">
        <v>218</v>
      </c>
      <c r="E210" s="7">
        <v>21</v>
      </c>
      <c r="F210" s="6" t="s">
        <v>862</v>
      </c>
      <c r="G210" s="15" t="s">
        <v>33</v>
      </c>
      <c r="H210" s="15" t="s">
        <v>25</v>
      </c>
      <c r="I210" s="15" t="s">
        <v>39</v>
      </c>
      <c r="J210" s="6" t="s">
        <v>863</v>
      </c>
      <c r="K210" s="6" t="s">
        <v>609</v>
      </c>
      <c r="L210" s="6" t="s">
        <v>610</v>
      </c>
      <c r="M210" s="7"/>
      <c r="N210" s="7"/>
      <c r="O210" s="15">
        <v>5</v>
      </c>
      <c r="P210" s="15"/>
      <c r="Q210" s="15">
        <v>1</v>
      </c>
      <c r="R210" s="15">
        <v>2</v>
      </c>
      <c r="S210" s="15"/>
      <c r="T210" s="15"/>
      <c r="U210" s="15">
        <v>8</v>
      </c>
      <c r="V210" s="20">
        <v>35</v>
      </c>
      <c r="W210" s="20">
        <f t="shared" si="3"/>
        <v>280</v>
      </c>
    </row>
    <row r="211" spans="1:23" ht="49.9" customHeight="1" x14ac:dyDescent="0.2">
      <c r="A211" s="7"/>
      <c r="B211" s="6" t="s">
        <v>1044</v>
      </c>
      <c r="C211" s="7" t="s">
        <v>22</v>
      </c>
      <c r="D211" s="7" t="s">
        <v>218</v>
      </c>
      <c r="E211" s="7">
        <v>21</v>
      </c>
      <c r="F211" s="6" t="s">
        <v>1045</v>
      </c>
      <c r="G211" s="15" t="s">
        <v>33</v>
      </c>
      <c r="H211" s="15" t="s">
        <v>25</v>
      </c>
      <c r="I211" s="15" t="s">
        <v>39</v>
      </c>
      <c r="J211" s="6" t="s">
        <v>1046</v>
      </c>
      <c r="K211" s="6" t="s">
        <v>30</v>
      </c>
      <c r="L211" s="6" t="s">
        <v>31</v>
      </c>
      <c r="M211" s="7"/>
      <c r="N211" s="7"/>
      <c r="O211" s="15">
        <v>6</v>
      </c>
      <c r="P211" s="15"/>
      <c r="Q211" s="15">
        <v>2</v>
      </c>
      <c r="R211" s="15"/>
      <c r="S211" s="15"/>
      <c r="T211" s="15"/>
      <c r="U211" s="15">
        <v>8</v>
      </c>
      <c r="V211" s="20">
        <v>50</v>
      </c>
      <c r="W211" s="20">
        <f t="shared" si="3"/>
        <v>400</v>
      </c>
    </row>
    <row r="212" spans="1:23" ht="49.9" customHeight="1" x14ac:dyDescent="0.2">
      <c r="A212" s="7"/>
      <c r="B212" s="6" t="s">
        <v>1047</v>
      </c>
      <c r="C212" s="7" t="s">
        <v>22</v>
      </c>
      <c r="D212" s="7" t="s">
        <v>218</v>
      </c>
      <c r="E212" s="7">
        <v>21</v>
      </c>
      <c r="F212" s="6" t="s">
        <v>1048</v>
      </c>
      <c r="G212" s="7" t="s">
        <v>27</v>
      </c>
      <c r="H212" s="15" t="s">
        <v>25</v>
      </c>
      <c r="I212" s="15" t="s">
        <v>26</v>
      </c>
      <c r="J212" s="6" t="s">
        <v>983</v>
      </c>
      <c r="K212" s="6" t="s">
        <v>87</v>
      </c>
      <c r="L212" s="6" t="s">
        <v>754</v>
      </c>
      <c r="M212" s="7"/>
      <c r="N212" s="7"/>
      <c r="O212" s="15"/>
      <c r="P212" s="15">
        <v>1</v>
      </c>
      <c r="Q212" s="15"/>
      <c r="R212" s="15"/>
      <c r="S212" s="15">
        <v>4</v>
      </c>
      <c r="T212" s="15">
        <v>2</v>
      </c>
      <c r="U212" s="15">
        <v>7</v>
      </c>
      <c r="V212" s="20">
        <v>55</v>
      </c>
      <c r="W212" s="20">
        <f t="shared" si="3"/>
        <v>385</v>
      </c>
    </row>
    <row r="213" spans="1:23" ht="49.9" customHeight="1" x14ac:dyDescent="0.2">
      <c r="A213" s="7"/>
      <c r="B213" s="6" t="s">
        <v>1049</v>
      </c>
      <c r="C213" s="7" t="s">
        <v>22</v>
      </c>
      <c r="D213" s="7" t="s">
        <v>178</v>
      </c>
      <c r="E213" s="6">
        <v>22</v>
      </c>
      <c r="F213" s="6" t="s">
        <v>884</v>
      </c>
      <c r="G213" s="7" t="s">
        <v>27</v>
      </c>
      <c r="H213" s="15" t="s">
        <v>25</v>
      </c>
      <c r="I213" s="15" t="s">
        <v>26</v>
      </c>
      <c r="J213" s="6" t="s">
        <v>885</v>
      </c>
      <c r="K213" s="6" t="s">
        <v>711</v>
      </c>
      <c r="L213" s="6" t="s">
        <v>712</v>
      </c>
      <c r="M213" s="7"/>
      <c r="N213" s="7"/>
      <c r="O213" s="15"/>
      <c r="P213" s="15"/>
      <c r="Q213" s="15">
        <v>2</v>
      </c>
      <c r="R213" s="15"/>
      <c r="S213" s="15">
        <v>5</v>
      </c>
      <c r="T213" s="15"/>
      <c r="U213" s="15">
        <v>7</v>
      </c>
      <c r="V213" s="20">
        <v>50</v>
      </c>
      <c r="W213" s="20">
        <f t="shared" si="3"/>
        <v>350</v>
      </c>
    </row>
    <row r="214" spans="1:23" ht="49.9" customHeight="1" x14ac:dyDescent="0.2">
      <c r="A214" s="7"/>
      <c r="B214" s="6" t="s">
        <v>1050</v>
      </c>
      <c r="C214" s="7" t="s">
        <v>22</v>
      </c>
      <c r="D214" s="7" t="s">
        <v>178</v>
      </c>
      <c r="E214" s="6">
        <v>22</v>
      </c>
      <c r="F214" s="6" t="s">
        <v>1051</v>
      </c>
      <c r="G214" s="7" t="s">
        <v>27</v>
      </c>
      <c r="H214" s="15" t="s">
        <v>25</v>
      </c>
      <c r="I214" s="15" t="s">
        <v>148</v>
      </c>
      <c r="J214" s="6" t="s">
        <v>1052</v>
      </c>
      <c r="K214" s="6" t="s">
        <v>732</v>
      </c>
      <c r="L214" s="6" t="s">
        <v>733</v>
      </c>
      <c r="M214" s="7"/>
      <c r="N214" s="7"/>
      <c r="O214" s="15"/>
      <c r="P214" s="15">
        <v>5</v>
      </c>
      <c r="Q214" s="15"/>
      <c r="R214" s="15"/>
      <c r="S214" s="15">
        <v>2</v>
      </c>
      <c r="T214" s="15"/>
      <c r="U214" s="15">
        <v>7</v>
      </c>
      <c r="V214" s="20">
        <v>23</v>
      </c>
      <c r="W214" s="20">
        <f t="shared" si="3"/>
        <v>161</v>
      </c>
    </row>
    <row r="215" spans="1:23" ht="49.9" customHeight="1" x14ac:dyDescent="0.2">
      <c r="A215" s="7"/>
      <c r="B215" s="6" t="s">
        <v>1053</v>
      </c>
      <c r="C215" s="7" t="s">
        <v>22</v>
      </c>
      <c r="D215" s="7" t="s">
        <v>178</v>
      </c>
      <c r="E215" s="6">
        <v>22</v>
      </c>
      <c r="F215" s="6" t="s">
        <v>955</v>
      </c>
      <c r="G215" s="7" t="s">
        <v>27</v>
      </c>
      <c r="H215" s="15" t="s">
        <v>25</v>
      </c>
      <c r="I215" s="15" t="s">
        <v>153</v>
      </c>
      <c r="J215" s="6" t="s">
        <v>956</v>
      </c>
      <c r="K215" s="6" t="s">
        <v>30</v>
      </c>
      <c r="L215" s="6" t="s">
        <v>31</v>
      </c>
      <c r="M215" s="7"/>
      <c r="N215" s="7"/>
      <c r="O215" s="15"/>
      <c r="P215" s="15">
        <v>4</v>
      </c>
      <c r="Q215" s="15"/>
      <c r="R215" s="15"/>
      <c r="S215" s="15">
        <v>2</v>
      </c>
      <c r="T215" s="15">
        <v>1</v>
      </c>
      <c r="U215" s="15">
        <v>7</v>
      </c>
      <c r="V215" s="20">
        <v>35</v>
      </c>
      <c r="W215" s="20">
        <f t="shared" si="3"/>
        <v>245</v>
      </c>
    </row>
    <row r="216" spans="1:23" ht="49.9" customHeight="1" x14ac:dyDescent="0.2">
      <c r="A216" s="7"/>
      <c r="B216" s="6" t="s">
        <v>1054</v>
      </c>
      <c r="C216" s="7" t="s">
        <v>22</v>
      </c>
      <c r="D216" s="7" t="s">
        <v>178</v>
      </c>
      <c r="E216" s="6">
        <v>22</v>
      </c>
      <c r="F216" s="6" t="s">
        <v>1055</v>
      </c>
      <c r="G216" s="15" t="s">
        <v>33</v>
      </c>
      <c r="H216" s="15" t="s">
        <v>738</v>
      </c>
      <c r="I216" s="15" t="s">
        <v>739</v>
      </c>
      <c r="J216" s="6" t="s">
        <v>1056</v>
      </c>
      <c r="K216" s="6" t="s">
        <v>254</v>
      </c>
      <c r="L216" s="6" t="s">
        <v>632</v>
      </c>
      <c r="M216" s="7"/>
      <c r="N216" s="7"/>
      <c r="O216" s="15"/>
      <c r="P216" s="15"/>
      <c r="Q216" s="15"/>
      <c r="R216" s="15">
        <v>3</v>
      </c>
      <c r="S216" s="15">
        <v>4</v>
      </c>
      <c r="T216" s="15"/>
      <c r="U216" s="15">
        <v>7</v>
      </c>
      <c r="V216" s="20">
        <v>30</v>
      </c>
      <c r="W216" s="20">
        <f t="shared" si="3"/>
        <v>210</v>
      </c>
    </row>
    <row r="217" spans="1:23" ht="49.9" customHeight="1" x14ac:dyDescent="0.2">
      <c r="A217" s="7"/>
      <c r="B217" s="6" t="s">
        <v>1057</v>
      </c>
      <c r="C217" s="7" t="s">
        <v>22</v>
      </c>
      <c r="D217" s="7" t="s">
        <v>178</v>
      </c>
      <c r="E217" s="6">
        <v>22</v>
      </c>
      <c r="F217" s="6" t="s">
        <v>1015</v>
      </c>
      <c r="G217" s="15" t="s">
        <v>33</v>
      </c>
      <c r="H217" s="15" t="s">
        <v>738</v>
      </c>
      <c r="I217" s="15" t="s">
        <v>739</v>
      </c>
      <c r="J217" s="6" t="s">
        <v>1016</v>
      </c>
      <c r="K217" s="6" t="s">
        <v>403</v>
      </c>
      <c r="L217" s="6" t="s">
        <v>959</v>
      </c>
      <c r="M217" s="7"/>
      <c r="N217" s="7"/>
      <c r="O217" s="15">
        <v>2</v>
      </c>
      <c r="P217" s="15"/>
      <c r="Q217" s="15"/>
      <c r="R217" s="15">
        <v>5</v>
      </c>
      <c r="S217" s="15"/>
      <c r="T217" s="15"/>
      <c r="U217" s="15">
        <v>7</v>
      </c>
      <c r="V217" s="20">
        <v>35</v>
      </c>
      <c r="W217" s="20">
        <f t="shared" si="3"/>
        <v>245</v>
      </c>
    </row>
    <row r="218" spans="1:23" ht="49.9" customHeight="1" x14ac:dyDescent="0.2">
      <c r="A218" s="7"/>
      <c r="B218" s="6" t="s">
        <v>1058</v>
      </c>
      <c r="C218" s="7" t="s">
        <v>22</v>
      </c>
      <c r="D218" s="7" t="s">
        <v>218</v>
      </c>
      <c r="E218" s="7">
        <v>21</v>
      </c>
      <c r="F218" s="6" t="s">
        <v>764</v>
      </c>
      <c r="G218" s="15" t="s">
        <v>33</v>
      </c>
      <c r="H218" s="15" t="s">
        <v>25</v>
      </c>
      <c r="I218" s="15" t="s">
        <v>96</v>
      </c>
      <c r="J218" s="6" t="s">
        <v>765</v>
      </c>
      <c r="K218" s="6" t="s">
        <v>432</v>
      </c>
      <c r="L218" s="6" t="s">
        <v>816</v>
      </c>
      <c r="M218" s="7"/>
      <c r="N218" s="7"/>
      <c r="O218" s="15">
        <v>1</v>
      </c>
      <c r="P218" s="15">
        <v>1</v>
      </c>
      <c r="Q218" s="15">
        <v>3</v>
      </c>
      <c r="R218" s="15">
        <v>1</v>
      </c>
      <c r="S218" s="15">
        <v>1</v>
      </c>
      <c r="T218" s="15"/>
      <c r="U218" s="15">
        <v>7</v>
      </c>
      <c r="V218" s="20">
        <v>40</v>
      </c>
      <c r="W218" s="20">
        <f t="shared" si="3"/>
        <v>280</v>
      </c>
    </row>
    <row r="219" spans="1:23" ht="49.9" customHeight="1" x14ac:dyDescent="0.2">
      <c r="A219" s="7"/>
      <c r="B219" s="6" t="s">
        <v>1059</v>
      </c>
      <c r="C219" s="7" t="s">
        <v>22</v>
      </c>
      <c r="D219" s="7" t="s">
        <v>218</v>
      </c>
      <c r="E219" s="7">
        <v>21</v>
      </c>
      <c r="F219" s="6" t="s">
        <v>876</v>
      </c>
      <c r="G219" s="15" t="s">
        <v>33</v>
      </c>
      <c r="H219" s="15" t="s">
        <v>25</v>
      </c>
      <c r="I219" s="15" t="s">
        <v>39</v>
      </c>
      <c r="J219" s="6" t="s">
        <v>877</v>
      </c>
      <c r="K219" s="6" t="s">
        <v>575</v>
      </c>
      <c r="L219" s="6" t="s">
        <v>1060</v>
      </c>
      <c r="M219" s="7"/>
      <c r="N219" s="7"/>
      <c r="O219" s="15">
        <v>1</v>
      </c>
      <c r="P219" s="15">
        <v>2</v>
      </c>
      <c r="Q219" s="15">
        <v>2</v>
      </c>
      <c r="R219" s="15">
        <v>2</v>
      </c>
      <c r="S219" s="15"/>
      <c r="T219" s="15"/>
      <c r="U219" s="15">
        <v>7</v>
      </c>
      <c r="V219" s="20">
        <v>50</v>
      </c>
      <c r="W219" s="20">
        <f t="shared" si="3"/>
        <v>350</v>
      </c>
    </row>
    <row r="220" spans="1:23" ht="49.9" customHeight="1" x14ac:dyDescent="0.2">
      <c r="A220" s="7"/>
      <c r="B220" s="6" t="s">
        <v>1061</v>
      </c>
      <c r="C220" s="7" t="s">
        <v>22</v>
      </c>
      <c r="D220" s="7" t="s">
        <v>178</v>
      </c>
      <c r="E220" s="6">
        <v>22</v>
      </c>
      <c r="F220" s="6" t="s">
        <v>646</v>
      </c>
      <c r="G220" s="7" t="s">
        <v>27</v>
      </c>
      <c r="H220" s="15" t="s">
        <v>25</v>
      </c>
      <c r="I220" s="15" t="s">
        <v>26</v>
      </c>
      <c r="J220" s="6" t="s">
        <v>647</v>
      </c>
      <c r="K220" s="6" t="s">
        <v>537</v>
      </c>
      <c r="L220" s="6" t="s">
        <v>723</v>
      </c>
      <c r="M220" s="7"/>
      <c r="N220" s="7"/>
      <c r="O220" s="15"/>
      <c r="P220" s="15">
        <v>3</v>
      </c>
      <c r="Q220" s="15">
        <v>2</v>
      </c>
      <c r="R220" s="15">
        <v>1</v>
      </c>
      <c r="S220" s="15"/>
      <c r="T220" s="15">
        <v>1</v>
      </c>
      <c r="U220" s="15">
        <v>7</v>
      </c>
      <c r="V220" s="20">
        <v>50</v>
      </c>
      <c r="W220" s="20">
        <f t="shared" si="3"/>
        <v>350</v>
      </c>
    </row>
    <row r="221" spans="1:23" ht="49.9" customHeight="1" x14ac:dyDescent="0.2">
      <c r="A221" s="7"/>
      <c r="B221" s="6" t="s">
        <v>1062</v>
      </c>
      <c r="C221" s="7" t="s">
        <v>22</v>
      </c>
      <c r="D221" s="7" t="s">
        <v>178</v>
      </c>
      <c r="E221" s="6">
        <v>22</v>
      </c>
      <c r="F221" s="6" t="s">
        <v>849</v>
      </c>
      <c r="G221" s="15" t="s">
        <v>33</v>
      </c>
      <c r="H221" s="15" t="s">
        <v>25</v>
      </c>
      <c r="I221" s="15" t="s">
        <v>39</v>
      </c>
      <c r="J221" s="6" t="s">
        <v>850</v>
      </c>
      <c r="K221" s="6" t="s">
        <v>386</v>
      </c>
      <c r="L221" s="6" t="s">
        <v>929</v>
      </c>
      <c r="M221" s="7"/>
      <c r="N221" s="7"/>
      <c r="O221" s="15">
        <v>1</v>
      </c>
      <c r="P221" s="15">
        <v>2</v>
      </c>
      <c r="Q221" s="15">
        <v>4</v>
      </c>
      <c r="R221" s="15"/>
      <c r="S221" s="15"/>
      <c r="T221" s="15"/>
      <c r="U221" s="15">
        <v>7</v>
      </c>
      <c r="V221" s="20">
        <v>45</v>
      </c>
      <c r="W221" s="20">
        <f t="shared" si="3"/>
        <v>315</v>
      </c>
    </row>
    <row r="222" spans="1:23" ht="49.9" customHeight="1" x14ac:dyDescent="0.2">
      <c r="A222" s="7"/>
      <c r="B222" s="6" t="s">
        <v>1063</v>
      </c>
      <c r="C222" s="7" t="s">
        <v>22</v>
      </c>
      <c r="D222" s="7" t="s">
        <v>178</v>
      </c>
      <c r="E222" s="6">
        <v>22</v>
      </c>
      <c r="F222" s="6" t="s">
        <v>884</v>
      </c>
      <c r="G222" s="7" t="s">
        <v>27</v>
      </c>
      <c r="H222" s="15" t="s">
        <v>25</v>
      </c>
      <c r="I222" s="15" t="s">
        <v>26</v>
      </c>
      <c r="J222" s="6" t="s">
        <v>885</v>
      </c>
      <c r="K222" s="6" t="s">
        <v>732</v>
      </c>
      <c r="L222" s="6" t="s">
        <v>733</v>
      </c>
      <c r="M222" s="7"/>
      <c r="N222" s="7"/>
      <c r="O222" s="15"/>
      <c r="P222" s="15"/>
      <c r="Q222" s="15"/>
      <c r="R222" s="15"/>
      <c r="S222" s="15">
        <v>4</v>
      </c>
      <c r="T222" s="15">
        <v>2</v>
      </c>
      <c r="U222" s="15">
        <v>6</v>
      </c>
      <c r="V222" s="20">
        <v>50</v>
      </c>
      <c r="W222" s="20">
        <f t="shared" si="3"/>
        <v>300</v>
      </c>
    </row>
    <row r="223" spans="1:23" ht="49.9" customHeight="1" x14ac:dyDescent="0.2">
      <c r="A223" s="7"/>
      <c r="B223" s="6" t="s">
        <v>1064</v>
      </c>
      <c r="C223" s="7" t="s">
        <v>22</v>
      </c>
      <c r="D223" s="7" t="s">
        <v>178</v>
      </c>
      <c r="E223" s="6">
        <v>22</v>
      </c>
      <c r="F223" s="6" t="s">
        <v>1065</v>
      </c>
      <c r="G223" s="7" t="s">
        <v>27</v>
      </c>
      <c r="H223" s="15" t="s">
        <v>25</v>
      </c>
      <c r="I223" s="15" t="s">
        <v>39</v>
      </c>
      <c r="J223" s="6" t="s">
        <v>1066</v>
      </c>
      <c r="K223" s="6" t="s">
        <v>662</v>
      </c>
      <c r="L223" s="6" t="s">
        <v>741</v>
      </c>
      <c r="M223" s="7"/>
      <c r="N223" s="7"/>
      <c r="O223" s="15"/>
      <c r="P223" s="15">
        <v>2</v>
      </c>
      <c r="Q223" s="15">
        <v>3</v>
      </c>
      <c r="R223" s="15">
        <v>1</v>
      </c>
      <c r="S223" s="15"/>
      <c r="T223" s="15"/>
      <c r="U223" s="15">
        <v>6</v>
      </c>
      <c r="V223" s="20">
        <v>50</v>
      </c>
      <c r="W223" s="20">
        <f t="shared" si="3"/>
        <v>300</v>
      </c>
    </row>
    <row r="224" spans="1:23" ht="49.9" customHeight="1" x14ac:dyDescent="0.2">
      <c r="A224" s="7"/>
      <c r="B224" s="6" t="s">
        <v>1067</v>
      </c>
      <c r="C224" s="7" t="s">
        <v>22</v>
      </c>
      <c r="D224" s="7" t="s">
        <v>218</v>
      </c>
      <c r="E224" s="7">
        <v>21</v>
      </c>
      <c r="F224" s="6" t="s">
        <v>1025</v>
      </c>
      <c r="G224" s="7" t="s">
        <v>27</v>
      </c>
      <c r="H224" s="15" t="s">
        <v>25</v>
      </c>
      <c r="I224" s="15" t="s">
        <v>131</v>
      </c>
      <c r="J224" s="6" t="s">
        <v>1026</v>
      </c>
      <c r="K224" s="6" t="s">
        <v>662</v>
      </c>
      <c r="L224" s="6" t="s">
        <v>663</v>
      </c>
      <c r="M224" s="7"/>
      <c r="N224" s="7"/>
      <c r="O224" s="15"/>
      <c r="P224" s="15"/>
      <c r="Q224" s="15"/>
      <c r="R224" s="15"/>
      <c r="S224" s="15">
        <v>4</v>
      </c>
      <c r="T224" s="15">
        <v>2</v>
      </c>
      <c r="U224" s="15">
        <v>6</v>
      </c>
      <c r="V224" s="20">
        <v>120</v>
      </c>
      <c r="W224" s="20">
        <f t="shared" si="3"/>
        <v>720</v>
      </c>
    </row>
    <row r="225" spans="1:23" ht="49.9" customHeight="1" x14ac:dyDescent="0.2">
      <c r="A225" s="7"/>
      <c r="B225" s="6" t="s">
        <v>1068</v>
      </c>
      <c r="C225" s="7" t="s">
        <v>22</v>
      </c>
      <c r="D225" s="7" t="s">
        <v>218</v>
      </c>
      <c r="E225" s="7">
        <v>21</v>
      </c>
      <c r="F225" s="6" t="s">
        <v>1069</v>
      </c>
      <c r="G225" s="15" t="s">
        <v>33</v>
      </c>
      <c r="H225" s="15" t="s">
        <v>25</v>
      </c>
      <c r="I225" s="15" t="s">
        <v>26</v>
      </c>
      <c r="J225" s="6" t="s">
        <v>1070</v>
      </c>
      <c r="K225" s="6" t="s">
        <v>30</v>
      </c>
      <c r="L225" s="6" t="s">
        <v>31</v>
      </c>
      <c r="M225" s="7"/>
      <c r="N225" s="7"/>
      <c r="O225" s="15">
        <v>2</v>
      </c>
      <c r="P225" s="15">
        <v>2</v>
      </c>
      <c r="Q225" s="15">
        <v>1</v>
      </c>
      <c r="R225" s="15">
        <v>1</v>
      </c>
      <c r="S225" s="15"/>
      <c r="T225" s="15"/>
      <c r="U225" s="15">
        <v>6</v>
      </c>
      <c r="V225" s="20">
        <v>50</v>
      </c>
      <c r="W225" s="20">
        <f t="shared" si="3"/>
        <v>300</v>
      </c>
    </row>
    <row r="226" spans="1:23" ht="49.9" customHeight="1" x14ac:dyDescent="0.2">
      <c r="A226" s="7"/>
      <c r="B226" s="6" t="s">
        <v>1071</v>
      </c>
      <c r="C226" s="7" t="s">
        <v>22</v>
      </c>
      <c r="D226" s="7" t="s">
        <v>178</v>
      </c>
      <c r="E226" s="6">
        <v>22</v>
      </c>
      <c r="F226" s="6" t="s">
        <v>737</v>
      </c>
      <c r="G226" s="15" t="s">
        <v>33</v>
      </c>
      <c r="H226" s="15" t="s">
        <v>738</v>
      </c>
      <c r="I226" s="15" t="s">
        <v>739</v>
      </c>
      <c r="J226" s="6" t="s">
        <v>740</v>
      </c>
      <c r="K226" s="6" t="s">
        <v>403</v>
      </c>
      <c r="L226" s="6" t="s">
        <v>959</v>
      </c>
      <c r="M226" s="7"/>
      <c r="N226" s="7"/>
      <c r="O226" s="15">
        <v>3</v>
      </c>
      <c r="P226" s="15">
        <v>1</v>
      </c>
      <c r="Q226" s="15">
        <v>2</v>
      </c>
      <c r="R226" s="15"/>
      <c r="S226" s="15"/>
      <c r="T226" s="15"/>
      <c r="U226" s="15">
        <v>6</v>
      </c>
      <c r="V226" s="20">
        <v>40</v>
      </c>
      <c r="W226" s="20">
        <f t="shared" si="3"/>
        <v>240</v>
      </c>
    </row>
    <row r="227" spans="1:23" ht="49.9" customHeight="1" x14ac:dyDescent="0.2">
      <c r="A227" s="7"/>
      <c r="B227" s="6" t="s">
        <v>1072</v>
      </c>
      <c r="C227" s="7" t="s">
        <v>22</v>
      </c>
      <c r="D227" s="7" t="s">
        <v>178</v>
      </c>
      <c r="E227" s="6">
        <v>22</v>
      </c>
      <c r="F227" s="6" t="s">
        <v>978</v>
      </c>
      <c r="G227" s="15" t="s">
        <v>33</v>
      </c>
      <c r="H227" s="15" t="s">
        <v>25</v>
      </c>
      <c r="I227" s="15" t="s">
        <v>26</v>
      </c>
      <c r="J227" s="6" t="s">
        <v>979</v>
      </c>
      <c r="K227" s="6" t="s">
        <v>654</v>
      </c>
      <c r="L227" s="6" t="s">
        <v>655</v>
      </c>
      <c r="M227" s="7"/>
      <c r="N227" s="7"/>
      <c r="O227" s="15">
        <v>1</v>
      </c>
      <c r="P227" s="15">
        <v>2</v>
      </c>
      <c r="Q227" s="15">
        <v>3</v>
      </c>
      <c r="R227" s="15"/>
      <c r="S227" s="15"/>
      <c r="T227" s="15"/>
      <c r="U227" s="15">
        <v>6</v>
      </c>
      <c r="V227" s="20">
        <v>25</v>
      </c>
      <c r="W227" s="20">
        <f t="shared" si="3"/>
        <v>150</v>
      </c>
    </row>
    <row r="228" spans="1:23" ht="49.9" customHeight="1" x14ac:dyDescent="0.2">
      <c r="A228" s="7"/>
      <c r="B228" s="6" t="s">
        <v>1073</v>
      </c>
      <c r="C228" s="7" t="s">
        <v>22</v>
      </c>
      <c r="D228" s="7" t="s">
        <v>218</v>
      </c>
      <c r="E228" s="7">
        <v>21</v>
      </c>
      <c r="F228" s="6" t="s">
        <v>683</v>
      </c>
      <c r="G228" s="15" t="s">
        <v>33</v>
      </c>
      <c r="H228" s="15" t="s">
        <v>25</v>
      </c>
      <c r="I228" s="15" t="s">
        <v>96</v>
      </c>
      <c r="J228" s="6" t="s">
        <v>684</v>
      </c>
      <c r="K228" s="6" t="s">
        <v>432</v>
      </c>
      <c r="L228" s="6" t="s">
        <v>816</v>
      </c>
      <c r="M228" s="7"/>
      <c r="N228" s="7"/>
      <c r="O228" s="15">
        <v>4</v>
      </c>
      <c r="P228" s="15"/>
      <c r="Q228" s="15">
        <v>1</v>
      </c>
      <c r="R228" s="15"/>
      <c r="S228" s="15">
        <v>1</v>
      </c>
      <c r="T228" s="15"/>
      <c r="U228" s="15">
        <v>6</v>
      </c>
      <c r="V228" s="20">
        <v>45</v>
      </c>
      <c r="W228" s="20">
        <f t="shared" si="3"/>
        <v>270</v>
      </c>
    </row>
    <row r="229" spans="1:23" ht="49.9" customHeight="1" x14ac:dyDescent="0.2">
      <c r="A229" s="7"/>
      <c r="B229" s="6" t="s">
        <v>1074</v>
      </c>
      <c r="C229" s="7" t="s">
        <v>22</v>
      </c>
      <c r="D229" s="7" t="s">
        <v>218</v>
      </c>
      <c r="E229" s="7">
        <v>21</v>
      </c>
      <c r="F229" s="6" t="s">
        <v>683</v>
      </c>
      <c r="G229" s="15" t="s">
        <v>33</v>
      </c>
      <c r="H229" s="15" t="s">
        <v>25</v>
      </c>
      <c r="I229" s="15" t="s">
        <v>96</v>
      </c>
      <c r="J229" s="6" t="s">
        <v>684</v>
      </c>
      <c r="K229" s="6" t="s">
        <v>705</v>
      </c>
      <c r="L229" s="6" t="s">
        <v>998</v>
      </c>
      <c r="M229" s="7"/>
      <c r="N229" s="7"/>
      <c r="O229" s="15">
        <v>4</v>
      </c>
      <c r="P229" s="15"/>
      <c r="Q229" s="15"/>
      <c r="R229" s="15">
        <v>2</v>
      </c>
      <c r="S229" s="15"/>
      <c r="T229" s="15"/>
      <c r="U229" s="15">
        <v>6</v>
      </c>
      <c r="V229" s="20">
        <v>45</v>
      </c>
      <c r="W229" s="20">
        <f t="shared" si="3"/>
        <v>270</v>
      </c>
    </row>
    <row r="230" spans="1:23" ht="49.9" customHeight="1" x14ac:dyDescent="0.2">
      <c r="A230" s="7"/>
      <c r="B230" s="6" t="s">
        <v>1075</v>
      </c>
      <c r="C230" s="7" t="s">
        <v>22</v>
      </c>
      <c r="D230" s="7" t="s">
        <v>178</v>
      </c>
      <c r="E230" s="6">
        <v>22</v>
      </c>
      <c r="F230" s="6" t="s">
        <v>836</v>
      </c>
      <c r="G230" s="15" t="s">
        <v>33</v>
      </c>
      <c r="H230" s="15" t="s">
        <v>25</v>
      </c>
      <c r="I230" s="15" t="s">
        <v>39</v>
      </c>
      <c r="J230" s="6" t="s">
        <v>837</v>
      </c>
      <c r="K230" s="6" t="s">
        <v>30</v>
      </c>
      <c r="L230" s="6" t="s">
        <v>31</v>
      </c>
      <c r="M230" s="7"/>
      <c r="N230" s="7"/>
      <c r="O230" s="15">
        <v>1</v>
      </c>
      <c r="P230" s="15">
        <v>4</v>
      </c>
      <c r="Q230" s="15">
        <v>1</v>
      </c>
      <c r="R230" s="15"/>
      <c r="S230" s="15"/>
      <c r="T230" s="15"/>
      <c r="U230" s="15">
        <v>6</v>
      </c>
      <c r="V230" s="20">
        <v>35</v>
      </c>
      <c r="W230" s="20">
        <f t="shared" si="3"/>
        <v>210</v>
      </c>
    </row>
    <row r="231" spans="1:23" ht="49.9" customHeight="1" x14ac:dyDescent="0.2">
      <c r="A231" s="7"/>
      <c r="B231" s="6" t="s">
        <v>1076</v>
      </c>
      <c r="C231" s="7" t="s">
        <v>22</v>
      </c>
      <c r="D231" s="7" t="s">
        <v>218</v>
      </c>
      <c r="E231" s="7">
        <v>21</v>
      </c>
      <c r="F231" s="6" t="s">
        <v>1077</v>
      </c>
      <c r="G231" s="15" t="s">
        <v>33</v>
      </c>
      <c r="H231" s="15" t="s">
        <v>25</v>
      </c>
      <c r="I231" s="15" t="s">
        <v>96</v>
      </c>
      <c r="J231" s="6" t="s">
        <v>1078</v>
      </c>
      <c r="K231" s="6" t="s">
        <v>30</v>
      </c>
      <c r="L231" s="6" t="s">
        <v>31</v>
      </c>
      <c r="M231" s="7"/>
      <c r="N231" s="7"/>
      <c r="O231" s="15"/>
      <c r="P231" s="15"/>
      <c r="Q231" s="15">
        <v>2</v>
      </c>
      <c r="R231" s="15">
        <v>4</v>
      </c>
      <c r="S231" s="15"/>
      <c r="T231" s="15"/>
      <c r="U231" s="15">
        <v>6</v>
      </c>
      <c r="V231" s="20">
        <v>60</v>
      </c>
      <c r="W231" s="20">
        <f t="shared" si="3"/>
        <v>360</v>
      </c>
    </row>
    <row r="232" spans="1:23" ht="49.9" customHeight="1" x14ac:dyDescent="0.2">
      <c r="A232" s="7"/>
      <c r="B232" s="6" t="s">
        <v>1079</v>
      </c>
      <c r="C232" s="7" t="s">
        <v>22</v>
      </c>
      <c r="D232" s="7" t="s">
        <v>218</v>
      </c>
      <c r="E232" s="7">
        <v>21</v>
      </c>
      <c r="F232" s="6" t="s">
        <v>1080</v>
      </c>
      <c r="G232" s="15" t="s">
        <v>33</v>
      </c>
      <c r="H232" s="15" t="s">
        <v>25</v>
      </c>
      <c r="I232" s="15" t="s">
        <v>96</v>
      </c>
      <c r="J232" s="6" t="s">
        <v>1081</v>
      </c>
      <c r="K232" s="6" t="s">
        <v>30</v>
      </c>
      <c r="L232" s="6" t="s">
        <v>162</v>
      </c>
      <c r="M232" s="7"/>
      <c r="N232" s="7"/>
      <c r="O232" s="15"/>
      <c r="P232" s="15">
        <v>4</v>
      </c>
      <c r="Q232" s="15"/>
      <c r="R232" s="15">
        <v>1</v>
      </c>
      <c r="S232" s="15">
        <v>1</v>
      </c>
      <c r="T232" s="15"/>
      <c r="U232" s="15">
        <v>6</v>
      </c>
      <c r="V232" s="20">
        <v>60</v>
      </c>
      <c r="W232" s="20">
        <f t="shared" si="3"/>
        <v>360</v>
      </c>
    </row>
    <row r="233" spans="1:23" ht="49.9" customHeight="1" x14ac:dyDescent="0.2">
      <c r="A233" s="7"/>
      <c r="B233" s="6" t="s">
        <v>1082</v>
      </c>
      <c r="C233" s="7" t="s">
        <v>22</v>
      </c>
      <c r="D233" s="7" t="s">
        <v>218</v>
      </c>
      <c r="E233" s="7">
        <v>21</v>
      </c>
      <c r="F233" s="6" t="s">
        <v>1080</v>
      </c>
      <c r="G233" s="15" t="s">
        <v>33</v>
      </c>
      <c r="H233" s="15" t="s">
        <v>25</v>
      </c>
      <c r="I233" s="15" t="s">
        <v>96</v>
      </c>
      <c r="J233" s="6" t="s">
        <v>1081</v>
      </c>
      <c r="K233" s="6" t="s">
        <v>639</v>
      </c>
      <c r="L233" s="6" t="s">
        <v>1083</v>
      </c>
      <c r="M233" s="7"/>
      <c r="N233" s="7"/>
      <c r="O233" s="15">
        <v>6</v>
      </c>
      <c r="P233" s="15"/>
      <c r="Q233" s="15"/>
      <c r="R233" s="15"/>
      <c r="S233" s="15"/>
      <c r="T233" s="15"/>
      <c r="U233" s="15">
        <v>6</v>
      </c>
      <c r="V233" s="20">
        <v>60</v>
      </c>
      <c r="W233" s="20">
        <f t="shared" si="3"/>
        <v>360</v>
      </c>
    </row>
    <row r="234" spans="1:23" ht="49.9" customHeight="1" x14ac:dyDescent="0.2">
      <c r="A234" s="7"/>
      <c r="B234" s="6" t="s">
        <v>1084</v>
      </c>
      <c r="C234" s="7" t="s">
        <v>22</v>
      </c>
      <c r="D234" s="7" t="s">
        <v>178</v>
      </c>
      <c r="E234" s="6">
        <v>22</v>
      </c>
      <c r="F234" s="6" t="s">
        <v>1085</v>
      </c>
      <c r="G234" s="15" t="s">
        <v>33</v>
      </c>
      <c r="H234" s="15" t="s">
        <v>25</v>
      </c>
      <c r="I234" s="15" t="s">
        <v>131</v>
      </c>
      <c r="J234" s="6" t="s">
        <v>1086</v>
      </c>
      <c r="K234" s="6" t="s">
        <v>705</v>
      </c>
      <c r="L234" s="6" t="s">
        <v>655</v>
      </c>
      <c r="M234" s="7"/>
      <c r="N234" s="7"/>
      <c r="O234" s="15">
        <v>6</v>
      </c>
      <c r="P234" s="15"/>
      <c r="Q234" s="15"/>
      <c r="R234" s="15"/>
      <c r="S234" s="15"/>
      <c r="T234" s="15"/>
      <c r="U234" s="15">
        <v>6</v>
      </c>
      <c r="V234" s="20">
        <v>150</v>
      </c>
      <c r="W234" s="20">
        <f t="shared" si="3"/>
        <v>900</v>
      </c>
    </row>
    <row r="235" spans="1:23" ht="49.9" customHeight="1" x14ac:dyDescent="0.2">
      <c r="A235" s="7"/>
      <c r="B235" s="6" t="s">
        <v>1087</v>
      </c>
      <c r="C235" s="7" t="s">
        <v>22</v>
      </c>
      <c r="D235" s="7" t="s">
        <v>218</v>
      </c>
      <c r="E235" s="7">
        <v>21</v>
      </c>
      <c r="F235" s="6" t="s">
        <v>1019</v>
      </c>
      <c r="G235" s="7" t="s">
        <v>27</v>
      </c>
      <c r="H235" s="15" t="s">
        <v>25</v>
      </c>
      <c r="I235" s="15" t="s">
        <v>26</v>
      </c>
      <c r="J235" s="6" t="s">
        <v>1020</v>
      </c>
      <c r="K235" s="6" t="s">
        <v>30</v>
      </c>
      <c r="L235" s="6" t="s">
        <v>31</v>
      </c>
      <c r="M235" s="7"/>
      <c r="N235" s="7"/>
      <c r="O235" s="15"/>
      <c r="P235" s="15"/>
      <c r="Q235" s="15"/>
      <c r="R235" s="15"/>
      <c r="S235" s="15">
        <v>3</v>
      </c>
      <c r="T235" s="15">
        <v>2</v>
      </c>
      <c r="U235" s="15">
        <v>5</v>
      </c>
      <c r="V235" s="20">
        <v>50</v>
      </c>
      <c r="W235" s="20">
        <f t="shared" si="3"/>
        <v>250</v>
      </c>
    </row>
    <row r="236" spans="1:23" ht="49.9" customHeight="1" x14ac:dyDescent="0.2">
      <c r="A236" s="7"/>
      <c r="B236" s="6" t="s">
        <v>1088</v>
      </c>
      <c r="C236" s="7" t="s">
        <v>22</v>
      </c>
      <c r="D236" s="7" t="s">
        <v>218</v>
      </c>
      <c r="E236" s="7">
        <v>21</v>
      </c>
      <c r="F236" s="6" t="s">
        <v>1019</v>
      </c>
      <c r="G236" s="7" t="s">
        <v>27</v>
      </c>
      <c r="H236" s="15" t="s">
        <v>25</v>
      </c>
      <c r="I236" s="15" t="s">
        <v>26</v>
      </c>
      <c r="J236" s="6" t="s">
        <v>1020</v>
      </c>
      <c r="K236" s="6" t="s">
        <v>87</v>
      </c>
      <c r="L236" s="6" t="s">
        <v>754</v>
      </c>
      <c r="M236" s="7"/>
      <c r="N236" s="7"/>
      <c r="O236" s="15"/>
      <c r="P236" s="15"/>
      <c r="Q236" s="15"/>
      <c r="R236" s="15"/>
      <c r="S236" s="15">
        <v>3</v>
      </c>
      <c r="T236" s="15">
        <v>2</v>
      </c>
      <c r="U236" s="15">
        <v>5</v>
      </c>
      <c r="V236" s="20">
        <v>50</v>
      </c>
      <c r="W236" s="20">
        <f t="shared" si="3"/>
        <v>250</v>
      </c>
    </row>
    <row r="237" spans="1:23" ht="49.9" customHeight="1" x14ac:dyDescent="0.2">
      <c r="A237" s="7"/>
      <c r="B237" s="6" t="s">
        <v>1089</v>
      </c>
      <c r="C237" s="7" t="s">
        <v>22</v>
      </c>
      <c r="D237" s="7" t="s">
        <v>218</v>
      </c>
      <c r="E237" s="7">
        <v>21</v>
      </c>
      <c r="F237" s="6" t="s">
        <v>1090</v>
      </c>
      <c r="G237" s="7" t="s">
        <v>27</v>
      </c>
      <c r="H237" s="15" t="s">
        <v>25</v>
      </c>
      <c r="I237" s="15" t="s">
        <v>26</v>
      </c>
      <c r="J237" s="6" t="s">
        <v>885</v>
      </c>
      <c r="K237" s="6" t="s">
        <v>271</v>
      </c>
      <c r="L237" s="6" t="s">
        <v>860</v>
      </c>
      <c r="M237" s="7"/>
      <c r="N237" s="7"/>
      <c r="O237" s="15"/>
      <c r="P237" s="15">
        <v>1</v>
      </c>
      <c r="Q237" s="15"/>
      <c r="R237" s="15"/>
      <c r="S237" s="15">
        <v>4</v>
      </c>
      <c r="T237" s="15"/>
      <c r="U237" s="15">
        <v>5</v>
      </c>
      <c r="V237" s="20">
        <v>45</v>
      </c>
      <c r="W237" s="20">
        <f t="shared" si="3"/>
        <v>225</v>
      </c>
    </row>
    <row r="238" spans="1:23" ht="49.9" customHeight="1" x14ac:dyDescent="0.2">
      <c r="A238" s="7"/>
      <c r="B238" s="6" t="s">
        <v>1091</v>
      </c>
      <c r="C238" s="7" t="s">
        <v>22</v>
      </c>
      <c r="D238" s="7" t="s">
        <v>178</v>
      </c>
      <c r="E238" s="6">
        <v>22</v>
      </c>
      <c r="F238" s="6" t="s">
        <v>1051</v>
      </c>
      <c r="G238" s="7" t="s">
        <v>27</v>
      </c>
      <c r="H238" s="15" t="s">
        <v>25</v>
      </c>
      <c r="I238" s="15" t="s">
        <v>148</v>
      </c>
      <c r="J238" s="6" t="s">
        <v>1052</v>
      </c>
      <c r="K238" s="6" t="s">
        <v>336</v>
      </c>
      <c r="L238" s="6" t="s">
        <v>741</v>
      </c>
      <c r="M238" s="7"/>
      <c r="N238" s="7"/>
      <c r="O238" s="15"/>
      <c r="P238" s="15">
        <v>5</v>
      </c>
      <c r="Q238" s="15"/>
      <c r="R238" s="15"/>
      <c r="S238" s="15"/>
      <c r="T238" s="15"/>
      <c r="U238" s="15">
        <v>5</v>
      </c>
      <c r="V238" s="20">
        <v>23</v>
      </c>
      <c r="W238" s="20">
        <f t="shared" si="3"/>
        <v>115</v>
      </c>
    </row>
    <row r="239" spans="1:23" ht="49.9" customHeight="1" x14ac:dyDescent="0.2">
      <c r="A239" s="7"/>
      <c r="B239" s="6" t="s">
        <v>1092</v>
      </c>
      <c r="C239" s="7" t="s">
        <v>22</v>
      </c>
      <c r="D239" s="7" t="s">
        <v>218</v>
      </c>
      <c r="E239" s="7">
        <v>21</v>
      </c>
      <c r="F239" s="6" t="s">
        <v>770</v>
      </c>
      <c r="G239" s="7" t="s">
        <v>27</v>
      </c>
      <c r="H239" s="15" t="s">
        <v>25</v>
      </c>
      <c r="I239" s="15" t="s">
        <v>153</v>
      </c>
      <c r="J239" s="6" t="s">
        <v>771</v>
      </c>
      <c r="K239" s="6" t="s">
        <v>934</v>
      </c>
      <c r="L239" s="6" t="s">
        <v>935</v>
      </c>
      <c r="M239" s="7"/>
      <c r="N239" s="7"/>
      <c r="O239" s="15"/>
      <c r="P239" s="15"/>
      <c r="Q239" s="15"/>
      <c r="R239" s="15"/>
      <c r="S239" s="15">
        <v>4</v>
      </c>
      <c r="T239" s="15">
        <v>1</v>
      </c>
      <c r="U239" s="15">
        <v>5</v>
      </c>
      <c r="V239" s="20">
        <v>65</v>
      </c>
      <c r="W239" s="20">
        <f t="shared" si="3"/>
        <v>325</v>
      </c>
    </row>
    <row r="240" spans="1:23" ht="49.9" customHeight="1" x14ac:dyDescent="0.2">
      <c r="A240" s="7"/>
      <c r="B240" s="6" t="s">
        <v>1093</v>
      </c>
      <c r="C240" s="7" t="s">
        <v>22</v>
      </c>
      <c r="D240" s="7" t="s">
        <v>178</v>
      </c>
      <c r="E240" s="6">
        <v>22</v>
      </c>
      <c r="F240" s="6" t="s">
        <v>1094</v>
      </c>
      <c r="G240" s="7" t="s">
        <v>27</v>
      </c>
      <c r="H240" s="15" t="s">
        <v>25</v>
      </c>
      <c r="I240" s="15" t="s">
        <v>153</v>
      </c>
      <c r="J240" s="6" t="s">
        <v>1095</v>
      </c>
      <c r="K240" s="6" t="s">
        <v>30</v>
      </c>
      <c r="L240" s="6" t="s">
        <v>31</v>
      </c>
      <c r="M240" s="7"/>
      <c r="N240" s="7"/>
      <c r="O240" s="15"/>
      <c r="P240" s="15">
        <v>2</v>
      </c>
      <c r="Q240" s="15"/>
      <c r="R240" s="15"/>
      <c r="S240" s="15">
        <v>2</v>
      </c>
      <c r="T240" s="15">
        <v>1</v>
      </c>
      <c r="U240" s="15">
        <v>5</v>
      </c>
      <c r="V240" s="20">
        <v>45</v>
      </c>
      <c r="W240" s="20">
        <f t="shared" si="3"/>
        <v>225</v>
      </c>
    </row>
    <row r="241" spans="1:23" ht="49.9" customHeight="1" x14ac:dyDescent="0.2">
      <c r="A241" s="7"/>
      <c r="B241" s="6" t="s">
        <v>1096</v>
      </c>
      <c r="C241" s="7" t="s">
        <v>22</v>
      </c>
      <c r="D241" s="7" t="s">
        <v>218</v>
      </c>
      <c r="E241" s="7">
        <v>21</v>
      </c>
      <c r="F241" s="6" t="s">
        <v>955</v>
      </c>
      <c r="G241" s="7" t="s">
        <v>27</v>
      </c>
      <c r="H241" s="15" t="s">
        <v>25</v>
      </c>
      <c r="I241" s="15" t="s">
        <v>153</v>
      </c>
      <c r="J241" s="6" t="s">
        <v>956</v>
      </c>
      <c r="K241" s="6" t="s">
        <v>87</v>
      </c>
      <c r="L241" s="6" t="s">
        <v>754</v>
      </c>
      <c r="M241" s="7"/>
      <c r="N241" s="7"/>
      <c r="O241" s="15"/>
      <c r="P241" s="15"/>
      <c r="Q241" s="15"/>
      <c r="R241" s="15"/>
      <c r="S241" s="15">
        <v>1</v>
      </c>
      <c r="T241" s="15">
        <v>4</v>
      </c>
      <c r="U241" s="15">
        <v>5</v>
      </c>
      <c r="V241" s="20">
        <v>35</v>
      </c>
      <c r="W241" s="20">
        <f t="shared" si="3"/>
        <v>175</v>
      </c>
    </row>
    <row r="242" spans="1:23" ht="49.9" customHeight="1" x14ac:dyDescent="0.2">
      <c r="A242" s="7"/>
      <c r="B242" s="6" t="s">
        <v>1097</v>
      </c>
      <c r="C242" s="7" t="s">
        <v>22</v>
      </c>
      <c r="D242" s="7" t="s">
        <v>178</v>
      </c>
      <c r="E242" s="6">
        <v>22</v>
      </c>
      <c r="F242" s="6" t="s">
        <v>1098</v>
      </c>
      <c r="G242" s="7" t="s">
        <v>27</v>
      </c>
      <c r="H242" s="15" t="s">
        <v>25</v>
      </c>
      <c r="I242" s="15" t="s">
        <v>39</v>
      </c>
      <c r="J242" s="6" t="s">
        <v>1099</v>
      </c>
      <c r="K242" s="6" t="s">
        <v>662</v>
      </c>
      <c r="L242" s="6" t="s">
        <v>741</v>
      </c>
      <c r="M242" s="7"/>
      <c r="N242" s="7"/>
      <c r="O242" s="15"/>
      <c r="P242" s="15">
        <v>1</v>
      </c>
      <c r="Q242" s="15"/>
      <c r="R242" s="15">
        <v>3</v>
      </c>
      <c r="S242" s="15"/>
      <c r="T242" s="15">
        <v>1</v>
      </c>
      <c r="U242" s="15">
        <v>5</v>
      </c>
      <c r="V242" s="20">
        <v>35</v>
      </c>
      <c r="W242" s="20">
        <f t="shared" si="3"/>
        <v>175</v>
      </c>
    </row>
    <row r="243" spans="1:23" ht="49.9" customHeight="1" x14ac:dyDescent="0.2">
      <c r="A243" s="7"/>
      <c r="B243" s="6" t="s">
        <v>1100</v>
      </c>
      <c r="C243" s="7" t="s">
        <v>22</v>
      </c>
      <c r="D243" s="7" t="s">
        <v>218</v>
      </c>
      <c r="E243" s="7">
        <v>21</v>
      </c>
      <c r="F243" s="6" t="s">
        <v>1098</v>
      </c>
      <c r="G243" s="7" t="s">
        <v>27</v>
      </c>
      <c r="H243" s="15" t="s">
        <v>25</v>
      </c>
      <c r="I243" s="15" t="s">
        <v>39</v>
      </c>
      <c r="J243" s="6" t="s">
        <v>1099</v>
      </c>
      <c r="K243" s="6" t="s">
        <v>87</v>
      </c>
      <c r="L243" s="6" t="s">
        <v>754</v>
      </c>
      <c r="M243" s="7"/>
      <c r="N243" s="7"/>
      <c r="O243" s="15"/>
      <c r="P243" s="15">
        <v>3</v>
      </c>
      <c r="Q243" s="15"/>
      <c r="R243" s="15"/>
      <c r="S243" s="15"/>
      <c r="T243" s="15">
        <v>2</v>
      </c>
      <c r="U243" s="15">
        <v>5</v>
      </c>
      <c r="V243" s="20">
        <v>35</v>
      </c>
      <c r="W243" s="20">
        <f t="shared" si="3"/>
        <v>175</v>
      </c>
    </row>
    <row r="244" spans="1:23" ht="49.9" customHeight="1" x14ac:dyDescent="0.2">
      <c r="A244" s="7"/>
      <c r="B244" s="6" t="s">
        <v>1101</v>
      </c>
      <c r="C244" s="7" t="s">
        <v>22</v>
      </c>
      <c r="D244" s="7" t="s">
        <v>218</v>
      </c>
      <c r="E244" s="7">
        <v>21</v>
      </c>
      <c r="F244" s="6" t="s">
        <v>1102</v>
      </c>
      <c r="G244" s="7" t="s">
        <v>27</v>
      </c>
      <c r="H244" s="15" t="s">
        <v>25</v>
      </c>
      <c r="I244" s="15" t="s">
        <v>39</v>
      </c>
      <c r="J244" s="6" t="s">
        <v>1103</v>
      </c>
      <c r="K244" s="6" t="s">
        <v>30</v>
      </c>
      <c r="L244" s="6" t="s">
        <v>31</v>
      </c>
      <c r="M244" s="7"/>
      <c r="N244" s="7"/>
      <c r="O244" s="15"/>
      <c r="P244" s="15"/>
      <c r="Q244" s="15"/>
      <c r="R244" s="15"/>
      <c r="S244" s="15">
        <v>5</v>
      </c>
      <c r="T244" s="15"/>
      <c r="U244" s="15">
        <v>5</v>
      </c>
      <c r="V244" s="20">
        <v>45</v>
      </c>
      <c r="W244" s="20">
        <f t="shared" si="3"/>
        <v>225</v>
      </c>
    </row>
    <row r="245" spans="1:23" ht="49.9" customHeight="1" x14ac:dyDescent="0.2">
      <c r="A245" s="7"/>
      <c r="B245" s="6" t="s">
        <v>1104</v>
      </c>
      <c r="C245" s="7" t="s">
        <v>22</v>
      </c>
      <c r="D245" s="7" t="s">
        <v>178</v>
      </c>
      <c r="E245" s="6">
        <v>22</v>
      </c>
      <c r="F245" s="6" t="s">
        <v>1105</v>
      </c>
      <c r="G245" s="7" t="s">
        <v>27</v>
      </c>
      <c r="H245" s="15" t="s">
        <v>25</v>
      </c>
      <c r="I245" s="15" t="s">
        <v>39</v>
      </c>
      <c r="J245" s="6" t="s">
        <v>1103</v>
      </c>
      <c r="K245" s="6" t="s">
        <v>30</v>
      </c>
      <c r="L245" s="6" t="s">
        <v>31</v>
      </c>
      <c r="M245" s="7"/>
      <c r="N245" s="7"/>
      <c r="O245" s="15"/>
      <c r="P245" s="15"/>
      <c r="Q245" s="15"/>
      <c r="R245" s="15"/>
      <c r="S245" s="15">
        <v>5</v>
      </c>
      <c r="T245" s="15"/>
      <c r="U245" s="15">
        <v>5</v>
      </c>
      <c r="V245" s="20">
        <v>45</v>
      </c>
      <c r="W245" s="20">
        <f t="shared" si="3"/>
        <v>225</v>
      </c>
    </row>
    <row r="246" spans="1:23" ht="49.9" customHeight="1" x14ac:dyDescent="0.2">
      <c r="A246" s="7"/>
      <c r="B246" s="6" t="s">
        <v>1106</v>
      </c>
      <c r="C246" s="7" t="s">
        <v>22</v>
      </c>
      <c r="D246" s="7" t="s">
        <v>218</v>
      </c>
      <c r="E246" s="7">
        <v>21</v>
      </c>
      <c r="F246" s="6" t="s">
        <v>924</v>
      </c>
      <c r="G246" s="7" t="s">
        <v>27</v>
      </c>
      <c r="H246" s="15" t="s">
        <v>25</v>
      </c>
      <c r="I246" s="15" t="s">
        <v>26</v>
      </c>
      <c r="J246" s="6" t="s">
        <v>925</v>
      </c>
      <c r="K246" s="6" t="s">
        <v>271</v>
      </c>
      <c r="L246" s="6" t="s">
        <v>860</v>
      </c>
      <c r="M246" s="7"/>
      <c r="N246" s="7"/>
      <c r="O246" s="15"/>
      <c r="P246" s="15"/>
      <c r="Q246" s="15"/>
      <c r="R246" s="15">
        <v>1</v>
      </c>
      <c r="S246" s="15">
        <v>4</v>
      </c>
      <c r="T246" s="15"/>
      <c r="U246" s="15">
        <v>5</v>
      </c>
      <c r="V246" s="20">
        <v>60</v>
      </c>
      <c r="W246" s="20">
        <f t="shared" si="3"/>
        <v>300</v>
      </c>
    </row>
    <row r="247" spans="1:23" ht="49.9" customHeight="1" x14ac:dyDescent="0.2">
      <c r="A247" s="7"/>
      <c r="B247" s="6" t="s">
        <v>1107</v>
      </c>
      <c r="C247" s="7" t="s">
        <v>22</v>
      </c>
      <c r="D247" s="7" t="s">
        <v>218</v>
      </c>
      <c r="E247" s="7">
        <v>21</v>
      </c>
      <c r="F247" s="6" t="s">
        <v>1108</v>
      </c>
      <c r="G247" s="15" t="s">
        <v>33</v>
      </c>
      <c r="H247" s="15" t="s">
        <v>25</v>
      </c>
      <c r="I247" s="15" t="s">
        <v>26</v>
      </c>
      <c r="J247" s="6" t="s">
        <v>834</v>
      </c>
      <c r="K247" s="6" t="s">
        <v>609</v>
      </c>
      <c r="L247" s="6" t="s">
        <v>610</v>
      </c>
      <c r="M247" s="7"/>
      <c r="N247" s="7"/>
      <c r="O247" s="15">
        <v>1</v>
      </c>
      <c r="P247" s="15">
        <v>3</v>
      </c>
      <c r="Q247" s="15"/>
      <c r="R247" s="15">
        <v>1</v>
      </c>
      <c r="S247" s="15"/>
      <c r="T247" s="15"/>
      <c r="U247" s="15">
        <v>5</v>
      </c>
      <c r="V247" s="20">
        <v>45</v>
      </c>
      <c r="W247" s="20">
        <f t="shared" si="3"/>
        <v>225</v>
      </c>
    </row>
    <row r="248" spans="1:23" ht="49.9" customHeight="1" x14ac:dyDescent="0.2">
      <c r="A248" s="7"/>
      <c r="B248" s="6" t="s">
        <v>1109</v>
      </c>
      <c r="C248" s="7" t="s">
        <v>22</v>
      </c>
      <c r="D248" s="7" t="s">
        <v>178</v>
      </c>
      <c r="E248" s="6">
        <v>22</v>
      </c>
      <c r="F248" s="6" t="s">
        <v>833</v>
      </c>
      <c r="G248" s="15" t="s">
        <v>33</v>
      </c>
      <c r="H248" s="15" t="s">
        <v>25</v>
      </c>
      <c r="I248" s="15" t="s">
        <v>26</v>
      </c>
      <c r="J248" s="6" t="s">
        <v>834</v>
      </c>
      <c r="K248" s="6" t="s">
        <v>206</v>
      </c>
      <c r="L248" s="6" t="s">
        <v>1110</v>
      </c>
      <c r="M248" s="7"/>
      <c r="N248" s="7"/>
      <c r="O248" s="15">
        <v>2</v>
      </c>
      <c r="P248" s="15">
        <v>2</v>
      </c>
      <c r="Q248" s="15">
        <v>1</v>
      </c>
      <c r="R248" s="15"/>
      <c r="S248" s="15"/>
      <c r="T248" s="15"/>
      <c r="U248" s="15">
        <v>5</v>
      </c>
      <c r="V248" s="20">
        <v>50</v>
      </c>
      <c r="W248" s="20">
        <f t="shared" si="3"/>
        <v>250</v>
      </c>
    </row>
    <row r="249" spans="1:23" ht="49.9" customHeight="1" x14ac:dyDescent="0.2">
      <c r="A249" s="7"/>
      <c r="B249" s="6" t="s">
        <v>1111</v>
      </c>
      <c r="C249" s="7" t="s">
        <v>22</v>
      </c>
      <c r="D249" s="7" t="s">
        <v>218</v>
      </c>
      <c r="E249" s="7">
        <v>21</v>
      </c>
      <c r="F249" s="6" t="s">
        <v>876</v>
      </c>
      <c r="G249" s="15" t="s">
        <v>33</v>
      </c>
      <c r="H249" s="15" t="s">
        <v>25</v>
      </c>
      <c r="I249" s="15" t="s">
        <v>39</v>
      </c>
      <c r="J249" s="6" t="s">
        <v>877</v>
      </c>
      <c r="K249" s="6" t="s">
        <v>30</v>
      </c>
      <c r="L249" s="6" t="s">
        <v>162</v>
      </c>
      <c r="M249" s="7"/>
      <c r="N249" s="7"/>
      <c r="O249" s="15">
        <v>1</v>
      </c>
      <c r="P249" s="15">
        <v>1</v>
      </c>
      <c r="Q249" s="15">
        <v>1</v>
      </c>
      <c r="R249" s="15"/>
      <c r="S249" s="15">
        <v>2</v>
      </c>
      <c r="T249" s="15"/>
      <c r="U249" s="15">
        <v>5</v>
      </c>
      <c r="V249" s="20">
        <v>50</v>
      </c>
      <c r="W249" s="20">
        <f t="shared" si="3"/>
        <v>250</v>
      </c>
    </row>
    <row r="250" spans="1:23" ht="49.9" customHeight="1" x14ac:dyDescent="0.2">
      <c r="A250" s="7"/>
      <c r="B250" s="6" t="s">
        <v>1112</v>
      </c>
      <c r="C250" s="7" t="s">
        <v>22</v>
      </c>
      <c r="D250" s="7" t="s">
        <v>178</v>
      </c>
      <c r="E250" s="6">
        <v>22</v>
      </c>
      <c r="F250" s="6" t="s">
        <v>949</v>
      </c>
      <c r="G250" s="15" t="s">
        <v>33</v>
      </c>
      <c r="H250" s="15" t="s">
        <v>25</v>
      </c>
      <c r="I250" s="15" t="s">
        <v>39</v>
      </c>
      <c r="J250" s="6" t="s">
        <v>950</v>
      </c>
      <c r="K250" s="6" t="s">
        <v>699</v>
      </c>
      <c r="L250" s="6" t="s">
        <v>700</v>
      </c>
      <c r="M250" s="7"/>
      <c r="N250" s="7"/>
      <c r="O250" s="15">
        <v>1</v>
      </c>
      <c r="P250" s="15">
        <v>1</v>
      </c>
      <c r="Q250" s="15">
        <v>2</v>
      </c>
      <c r="R250" s="15">
        <v>1</v>
      </c>
      <c r="S250" s="15"/>
      <c r="T250" s="15"/>
      <c r="U250" s="15">
        <v>5</v>
      </c>
      <c r="V250" s="20">
        <v>50</v>
      </c>
      <c r="W250" s="20">
        <f t="shared" si="3"/>
        <v>250</v>
      </c>
    </row>
    <row r="251" spans="1:23" ht="49.9" customHeight="1" x14ac:dyDescent="0.2">
      <c r="A251" s="7"/>
      <c r="B251" s="6" t="s">
        <v>1113</v>
      </c>
      <c r="C251" s="7" t="s">
        <v>22</v>
      </c>
      <c r="D251" s="7" t="s">
        <v>178</v>
      </c>
      <c r="E251" s="6">
        <v>22</v>
      </c>
      <c r="F251" s="6" t="s">
        <v>702</v>
      </c>
      <c r="G251" s="15" t="s">
        <v>33</v>
      </c>
      <c r="H251" s="15" t="s">
        <v>25</v>
      </c>
      <c r="I251" s="15" t="s">
        <v>39</v>
      </c>
      <c r="J251" s="6" t="s">
        <v>703</v>
      </c>
      <c r="K251" s="6" t="s">
        <v>699</v>
      </c>
      <c r="L251" s="6" t="s">
        <v>700</v>
      </c>
      <c r="M251" s="7"/>
      <c r="N251" s="7"/>
      <c r="O251" s="15">
        <v>2</v>
      </c>
      <c r="P251" s="15"/>
      <c r="Q251" s="15">
        <v>2</v>
      </c>
      <c r="R251" s="15">
        <v>1</v>
      </c>
      <c r="S251" s="15"/>
      <c r="T251" s="15"/>
      <c r="U251" s="15">
        <v>5</v>
      </c>
      <c r="V251" s="20">
        <v>50</v>
      </c>
      <c r="W251" s="20">
        <f t="shared" si="3"/>
        <v>250</v>
      </c>
    </row>
    <row r="252" spans="1:23" ht="49.9" customHeight="1" x14ac:dyDescent="0.2">
      <c r="A252" s="7"/>
      <c r="B252" s="6" t="s">
        <v>1114</v>
      </c>
      <c r="C252" s="7" t="s">
        <v>22</v>
      </c>
      <c r="D252" s="7" t="s">
        <v>218</v>
      </c>
      <c r="E252" s="7">
        <v>21</v>
      </c>
      <c r="F252" s="6" t="s">
        <v>1115</v>
      </c>
      <c r="G252" s="15" t="s">
        <v>33</v>
      </c>
      <c r="H252" s="15" t="s">
        <v>25</v>
      </c>
      <c r="I252" s="15" t="s">
        <v>148</v>
      </c>
      <c r="J252" s="6" t="s">
        <v>635</v>
      </c>
      <c r="K252" s="6" t="s">
        <v>609</v>
      </c>
      <c r="L252" s="6" t="s">
        <v>610</v>
      </c>
      <c r="M252" s="7"/>
      <c r="N252" s="7"/>
      <c r="O252" s="15">
        <v>2</v>
      </c>
      <c r="P252" s="15">
        <v>1</v>
      </c>
      <c r="Q252" s="15"/>
      <c r="R252" s="15">
        <v>2</v>
      </c>
      <c r="S252" s="15"/>
      <c r="T252" s="15"/>
      <c r="U252" s="15">
        <v>5</v>
      </c>
      <c r="V252" s="20">
        <v>40</v>
      </c>
      <c r="W252" s="20">
        <f t="shared" si="3"/>
        <v>200</v>
      </c>
    </row>
    <row r="253" spans="1:23" ht="49.9" customHeight="1" x14ac:dyDescent="0.2">
      <c r="A253" s="7"/>
      <c r="B253" s="6" t="s">
        <v>1116</v>
      </c>
      <c r="C253" s="7" t="s">
        <v>22</v>
      </c>
      <c r="D253" s="7" t="s">
        <v>218</v>
      </c>
      <c r="E253" s="7">
        <v>21</v>
      </c>
      <c r="F253" s="6" t="s">
        <v>1117</v>
      </c>
      <c r="G253" s="15" t="s">
        <v>33</v>
      </c>
      <c r="H253" s="15" t="s">
        <v>25</v>
      </c>
      <c r="I253" s="15" t="s">
        <v>945</v>
      </c>
      <c r="J253" s="6" t="s">
        <v>946</v>
      </c>
      <c r="K253" s="6" t="s">
        <v>93</v>
      </c>
      <c r="L253" s="6" t="s">
        <v>94</v>
      </c>
      <c r="M253" s="7"/>
      <c r="N253" s="7"/>
      <c r="O253" s="15">
        <v>2</v>
      </c>
      <c r="P253" s="15"/>
      <c r="Q253" s="15">
        <v>1</v>
      </c>
      <c r="R253" s="15">
        <v>2</v>
      </c>
      <c r="S253" s="15"/>
      <c r="T253" s="15"/>
      <c r="U253" s="15">
        <v>5</v>
      </c>
      <c r="V253" s="20">
        <v>50</v>
      </c>
      <c r="W253" s="20">
        <f t="shared" si="3"/>
        <v>250</v>
      </c>
    </row>
    <row r="254" spans="1:23" ht="49.9" customHeight="1" x14ac:dyDescent="0.2">
      <c r="A254" s="7"/>
      <c r="B254" s="6" t="s">
        <v>1118</v>
      </c>
      <c r="C254" s="7" t="s">
        <v>22</v>
      </c>
      <c r="D254" s="7" t="s">
        <v>218</v>
      </c>
      <c r="E254" s="7">
        <v>21</v>
      </c>
      <c r="F254" s="6" t="s">
        <v>1119</v>
      </c>
      <c r="G254" s="15" t="s">
        <v>33</v>
      </c>
      <c r="H254" s="15" t="s">
        <v>25</v>
      </c>
      <c r="I254" s="15" t="s">
        <v>96</v>
      </c>
      <c r="J254" s="6" t="s">
        <v>1120</v>
      </c>
      <c r="K254" s="6" t="s">
        <v>30</v>
      </c>
      <c r="L254" s="6" t="s">
        <v>31</v>
      </c>
      <c r="M254" s="7"/>
      <c r="N254" s="7"/>
      <c r="O254" s="15">
        <v>1</v>
      </c>
      <c r="P254" s="15">
        <v>2</v>
      </c>
      <c r="Q254" s="15">
        <v>2</v>
      </c>
      <c r="R254" s="15"/>
      <c r="S254" s="15"/>
      <c r="T254" s="15"/>
      <c r="U254" s="15">
        <v>5</v>
      </c>
      <c r="V254" s="20">
        <v>50</v>
      </c>
      <c r="W254" s="20">
        <f t="shared" si="3"/>
        <v>250</v>
      </c>
    </row>
    <row r="255" spans="1:23" ht="49.9" customHeight="1" x14ac:dyDescent="0.2">
      <c r="A255" s="7"/>
      <c r="B255" s="7" t="str">
        <f>F255&amp;"-"&amp;K255</f>
        <v>A2GB1520-27</v>
      </c>
      <c r="C255" s="7" t="s">
        <v>22</v>
      </c>
      <c r="D255" s="7" t="s">
        <v>218</v>
      </c>
      <c r="E255" s="7">
        <v>21</v>
      </c>
      <c r="F255" s="7" t="s">
        <v>1121</v>
      </c>
      <c r="G255" s="7" t="s">
        <v>27</v>
      </c>
      <c r="H255" s="7" t="s">
        <v>25</v>
      </c>
      <c r="I255" s="7" t="s">
        <v>96</v>
      </c>
      <c r="J255" s="7" t="s">
        <v>1122</v>
      </c>
      <c r="K255" s="7" t="s">
        <v>662</v>
      </c>
      <c r="L255" s="7" t="s">
        <v>663</v>
      </c>
      <c r="M255" s="7" t="s">
        <v>606</v>
      </c>
      <c r="N255" s="7"/>
      <c r="O255" s="7"/>
      <c r="P255" s="7">
        <v>1</v>
      </c>
      <c r="Q255" s="7"/>
      <c r="R255" s="7">
        <v>3</v>
      </c>
      <c r="S255" s="7"/>
      <c r="T255" s="7"/>
      <c r="U255" s="7">
        <v>4</v>
      </c>
      <c r="V255" s="20">
        <v>60</v>
      </c>
      <c r="W255" s="20">
        <f t="shared" si="3"/>
        <v>240</v>
      </c>
    </row>
    <row r="256" spans="1:23" ht="49.9" customHeight="1" x14ac:dyDescent="0.2">
      <c r="A256" s="7"/>
      <c r="B256" s="6" t="s">
        <v>1123</v>
      </c>
      <c r="C256" s="7" t="s">
        <v>22</v>
      </c>
      <c r="D256" s="7" t="s">
        <v>178</v>
      </c>
      <c r="E256" s="6">
        <v>22</v>
      </c>
      <c r="F256" s="6" t="s">
        <v>1124</v>
      </c>
      <c r="G256" s="7" t="s">
        <v>27</v>
      </c>
      <c r="H256" s="15" t="s">
        <v>25</v>
      </c>
      <c r="I256" s="15" t="s">
        <v>153</v>
      </c>
      <c r="J256" s="6" t="s">
        <v>1125</v>
      </c>
      <c r="K256" s="6" t="s">
        <v>30</v>
      </c>
      <c r="L256" s="6" t="s">
        <v>31</v>
      </c>
      <c r="M256" s="7"/>
      <c r="N256" s="7"/>
      <c r="O256" s="15"/>
      <c r="P256" s="15">
        <v>1</v>
      </c>
      <c r="Q256" s="15"/>
      <c r="R256" s="15">
        <v>2</v>
      </c>
      <c r="S256" s="15">
        <v>1</v>
      </c>
      <c r="T256" s="15"/>
      <c r="U256" s="15">
        <v>4</v>
      </c>
      <c r="V256" s="20">
        <v>45</v>
      </c>
      <c r="W256" s="20">
        <f t="shared" si="3"/>
        <v>180</v>
      </c>
    </row>
    <row r="257" spans="1:23" ht="49.9" customHeight="1" x14ac:dyDescent="0.2">
      <c r="A257" s="7"/>
      <c r="B257" s="6" t="s">
        <v>1126</v>
      </c>
      <c r="C257" s="7" t="s">
        <v>22</v>
      </c>
      <c r="D257" s="7" t="s">
        <v>218</v>
      </c>
      <c r="E257" s="7">
        <v>21</v>
      </c>
      <c r="F257" s="6" t="s">
        <v>1037</v>
      </c>
      <c r="G257" s="7" t="s">
        <v>27</v>
      </c>
      <c r="H257" s="15" t="s">
        <v>25</v>
      </c>
      <c r="I257" s="15" t="s">
        <v>39</v>
      </c>
      <c r="J257" s="6" t="s">
        <v>1038</v>
      </c>
      <c r="K257" s="6" t="s">
        <v>377</v>
      </c>
      <c r="L257" s="6" t="s">
        <v>1127</v>
      </c>
      <c r="M257" s="7"/>
      <c r="N257" s="7"/>
      <c r="O257" s="15"/>
      <c r="P257" s="15"/>
      <c r="Q257" s="15"/>
      <c r="R257" s="15"/>
      <c r="S257" s="15"/>
      <c r="T257" s="15">
        <v>4</v>
      </c>
      <c r="U257" s="15">
        <v>4</v>
      </c>
      <c r="V257" s="20">
        <v>55</v>
      </c>
      <c r="W257" s="20">
        <f t="shared" si="3"/>
        <v>220</v>
      </c>
    </row>
    <row r="258" spans="1:23" ht="49.9" customHeight="1" x14ac:dyDescent="0.2">
      <c r="A258" s="7"/>
      <c r="B258" s="6" t="s">
        <v>1128</v>
      </c>
      <c r="C258" s="7" t="s">
        <v>22</v>
      </c>
      <c r="D258" s="7" t="s">
        <v>178</v>
      </c>
      <c r="E258" s="6">
        <v>22</v>
      </c>
      <c r="F258" s="6" t="s">
        <v>803</v>
      </c>
      <c r="G258" s="15" t="s">
        <v>33</v>
      </c>
      <c r="H258" s="15" t="s">
        <v>25</v>
      </c>
      <c r="I258" s="15" t="s">
        <v>26</v>
      </c>
      <c r="J258" s="6" t="s">
        <v>804</v>
      </c>
      <c r="K258" s="6" t="s">
        <v>336</v>
      </c>
      <c r="L258" s="6" t="s">
        <v>741</v>
      </c>
      <c r="M258" s="7"/>
      <c r="N258" s="7"/>
      <c r="O258" s="15">
        <v>2</v>
      </c>
      <c r="P258" s="15"/>
      <c r="Q258" s="15"/>
      <c r="R258" s="15">
        <v>2</v>
      </c>
      <c r="S258" s="15"/>
      <c r="T258" s="15"/>
      <c r="U258" s="15">
        <v>4</v>
      </c>
      <c r="V258" s="20">
        <v>40</v>
      </c>
      <c r="W258" s="20">
        <f t="shared" si="3"/>
        <v>160</v>
      </c>
    </row>
    <row r="259" spans="1:23" ht="49.9" customHeight="1" x14ac:dyDescent="0.2">
      <c r="A259" s="7"/>
      <c r="B259" s="6" t="s">
        <v>1129</v>
      </c>
      <c r="C259" s="7" t="s">
        <v>22</v>
      </c>
      <c r="D259" s="7" t="s">
        <v>218</v>
      </c>
      <c r="E259" s="7">
        <v>21</v>
      </c>
      <c r="F259" s="6" t="s">
        <v>1069</v>
      </c>
      <c r="G259" s="15" t="s">
        <v>33</v>
      </c>
      <c r="H259" s="15" t="s">
        <v>25</v>
      </c>
      <c r="I259" s="15" t="s">
        <v>26</v>
      </c>
      <c r="J259" s="6" t="s">
        <v>1070</v>
      </c>
      <c r="K259" s="6" t="s">
        <v>432</v>
      </c>
      <c r="L259" s="6" t="s">
        <v>816</v>
      </c>
      <c r="M259" s="7"/>
      <c r="N259" s="7"/>
      <c r="O259" s="15">
        <v>3</v>
      </c>
      <c r="P259" s="15"/>
      <c r="Q259" s="15">
        <v>1</v>
      </c>
      <c r="R259" s="15"/>
      <c r="S259" s="15"/>
      <c r="T259" s="15"/>
      <c r="U259" s="15">
        <v>4</v>
      </c>
      <c r="V259" s="20">
        <v>50</v>
      </c>
      <c r="W259" s="20">
        <f t="shared" si="3"/>
        <v>200</v>
      </c>
    </row>
    <row r="260" spans="1:23" ht="49.9" customHeight="1" x14ac:dyDescent="0.2">
      <c r="A260" s="7"/>
      <c r="B260" s="6" t="s">
        <v>1130</v>
      </c>
      <c r="C260" s="7" t="s">
        <v>22</v>
      </c>
      <c r="D260" s="7" t="s">
        <v>178</v>
      </c>
      <c r="E260" s="6">
        <v>22</v>
      </c>
      <c r="F260" s="6" t="s">
        <v>1131</v>
      </c>
      <c r="G260" s="15" t="s">
        <v>33</v>
      </c>
      <c r="H260" s="15" t="s">
        <v>25</v>
      </c>
      <c r="I260" s="15" t="s">
        <v>26</v>
      </c>
      <c r="J260" s="6" t="s">
        <v>1132</v>
      </c>
      <c r="K260" s="6" t="s">
        <v>254</v>
      </c>
      <c r="L260" s="6" t="s">
        <v>632</v>
      </c>
      <c r="M260" s="7"/>
      <c r="N260" s="7"/>
      <c r="O260" s="15">
        <v>1</v>
      </c>
      <c r="P260" s="15"/>
      <c r="Q260" s="15">
        <v>3</v>
      </c>
      <c r="R260" s="15"/>
      <c r="S260" s="15"/>
      <c r="T260" s="15"/>
      <c r="U260" s="15">
        <v>4</v>
      </c>
      <c r="V260" s="20">
        <v>55</v>
      </c>
      <c r="W260" s="20">
        <f t="shared" si="3"/>
        <v>220</v>
      </c>
    </row>
    <row r="261" spans="1:23" ht="49.9" customHeight="1" x14ac:dyDescent="0.2">
      <c r="A261" s="7"/>
      <c r="B261" s="6" t="s">
        <v>1133</v>
      </c>
      <c r="C261" s="7" t="s">
        <v>22</v>
      </c>
      <c r="D261" s="7" t="s">
        <v>218</v>
      </c>
      <c r="E261" s="7">
        <v>21</v>
      </c>
      <c r="F261" s="6" t="s">
        <v>1077</v>
      </c>
      <c r="G261" s="15" t="s">
        <v>33</v>
      </c>
      <c r="H261" s="15" t="s">
        <v>25</v>
      </c>
      <c r="I261" s="15" t="s">
        <v>96</v>
      </c>
      <c r="J261" s="6" t="s">
        <v>1078</v>
      </c>
      <c r="K261" s="6" t="s">
        <v>432</v>
      </c>
      <c r="L261" s="6" t="s">
        <v>816</v>
      </c>
      <c r="M261" s="7"/>
      <c r="N261" s="7"/>
      <c r="O261" s="15"/>
      <c r="P261" s="15"/>
      <c r="Q261" s="15"/>
      <c r="R261" s="15">
        <v>4</v>
      </c>
      <c r="S261" s="15"/>
      <c r="T261" s="15"/>
      <c r="U261" s="15">
        <v>4</v>
      </c>
      <c r="V261" s="20">
        <v>60</v>
      </c>
      <c r="W261" s="20">
        <f t="shared" si="3"/>
        <v>240</v>
      </c>
    </row>
    <row r="262" spans="1:23" ht="49.9" customHeight="1" x14ac:dyDescent="0.2">
      <c r="A262" s="7"/>
      <c r="B262" s="6" t="s">
        <v>1134</v>
      </c>
      <c r="C262" s="7" t="s">
        <v>22</v>
      </c>
      <c r="D262" s="7" t="s">
        <v>218</v>
      </c>
      <c r="E262" s="7">
        <v>21</v>
      </c>
      <c r="F262" s="6" t="s">
        <v>1080</v>
      </c>
      <c r="G262" s="15" t="s">
        <v>33</v>
      </c>
      <c r="H262" s="15" t="s">
        <v>25</v>
      </c>
      <c r="I262" s="15" t="s">
        <v>96</v>
      </c>
      <c r="J262" s="6" t="s">
        <v>1081</v>
      </c>
      <c r="K262" s="6" t="s">
        <v>827</v>
      </c>
      <c r="L262" s="6" t="s">
        <v>1135</v>
      </c>
      <c r="M262" s="7"/>
      <c r="N262" s="7"/>
      <c r="O262" s="15">
        <v>4</v>
      </c>
      <c r="P262" s="15"/>
      <c r="Q262" s="15"/>
      <c r="R262" s="15"/>
      <c r="S262" s="15"/>
      <c r="T262" s="15"/>
      <c r="U262" s="15">
        <v>4</v>
      </c>
      <c r="V262" s="20">
        <v>60</v>
      </c>
      <c r="W262" s="20">
        <f t="shared" si="3"/>
        <v>240</v>
      </c>
    </row>
    <row r="263" spans="1:23" ht="49.9" customHeight="1" x14ac:dyDescent="0.2">
      <c r="A263" s="7"/>
      <c r="B263" s="6" t="s">
        <v>1136</v>
      </c>
      <c r="C263" s="7" t="s">
        <v>22</v>
      </c>
      <c r="D263" s="7" t="s">
        <v>218</v>
      </c>
      <c r="E263" s="7">
        <v>21</v>
      </c>
      <c r="F263" s="6" t="s">
        <v>1137</v>
      </c>
      <c r="G263" s="7" t="s">
        <v>27</v>
      </c>
      <c r="H263" s="15" t="s">
        <v>25</v>
      </c>
      <c r="I263" s="15" t="s">
        <v>726</v>
      </c>
      <c r="J263" s="6" t="s">
        <v>727</v>
      </c>
      <c r="K263" s="6" t="s">
        <v>87</v>
      </c>
      <c r="L263" s="6" t="s">
        <v>754</v>
      </c>
      <c r="M263" s="7"/>
      <c r="N263" s="7"/>
      <c r="O263" s="15"/>
      <c r="P263" s="15">
        <v>2</v>
      </c>
      <c r="Q263" s="15">
        <v>2</v>
      </c>
      <c r="R263" s="15"/>
      <c r="S263" s="15"/>
      <c r="T263" s="15"/>
      <c r="U263" s="15">
        <v>4</v>
      </c>
      <c r="V263" s="20">
        <v>50</v>
      </c>
      <c r="W263" s="20">
        <f t="shared" si="3"/>
        <v>200</v>
      </c>
    </row>
    <row r="264" spans="1:23" ht="49.9" customHeight="1" x14ac:dyDescent="0.2">
      <c r="A264" s="7"/>
      <c r="B264" s="6" t="s">
        <v>1138</v>
      </c>
      <c r="C264" s="7" t="s">
        <v>22</v>
      </c>
      <c r="D264" s="7" t="s">
        <v>218</v>
      </c>
      <c r="E264" s="7">
        <v>21</v>
      </c>
      <c r="F264" s="6" t="s">
        <v>1139</v>
      </c>
      <c r="G264" s="15" t="s">
        <v>33</v>
      </c>
      <c r="H264" s="15" t="s">
        <v>25</v>
      </c>
      <c r="I264" s="15" t="s">
        <v>26</v>
      </c>
      <c r="J264" s="6" t="s">
        <v>1140</v>
      </c>
      <c r="K264" s="6" t="s">
        <v>542</v>
      </c>
      <c r="L264" s="6" t="s">
        <v>691</v>
      </c>
      <c r="M264" s="7"/>
      <c r="N264" s="7"/>
      <c r="O264" s="15">
        <v>1</v>
      </c>
      <c r="P264" s="15">
        <v>1</v>
      </c>
      <c r="Q264" s="15"/>
      <c r="R264" s="15">
        <v>2</v>
      </c>
      <c r="S264" s="15"/>
      <c r="T264" s="15"/>
      <c r="U264" s="15">
        <v>4</v>
      </c>
      <c r="V264" s="20">
        <v>40</v>
      </c>
      <c r="W264" s="20">
        <f t="shared" si="3"/>
        <v>160</v>
      </c>
    </row>
    <row r="265" spans="1:23" ht="49.9" customHeight="1" x14ac:dyDescent="0.2">
      <c r="A265" s="7"/>
      <c r="B265" s="6" t="s">
        <v>1141</v>
      </c>
      <c r="C265" s="7" t="s">
        <v>22</v>
      </c>
      <c r="D265" s="7" t="s">
        <v>218</v>
      </c>
      <c r="E265" s="7">
        <v>21</v>
      </c>
      <c r="F265" s="6" t="s">
        <v>1142</v>
      </c>
      <c r="G265" s="15" t="s">
        <v>33</v>
      </c>
      <c r="H265" s="15" t="s">
        <v>25</v>
      </c>
      <c r="I265" s="15" t="s">
        <v>715</v>
      </c>
      <c r="J265" s="6" t="s">
        <v>716</v>
      </c>
      <c r="K265" s="6" t="s">
        <v>93</v>
      </c>
      <c r="L265" s="6" t="s">
        <v>94</v>
      </c>
      <c r="M265" s="7"/>
      <c r="N265" s="7"/>
      <c r="O265" s="15"/>
      <c r="P265" s="15"/>
      <c r="Q265" s="15"/>
      <c r="R265" s="15">
        <v>3</v>
      </c>
      <c r="S265" s="15">
        <v>1</v>
      </c>
      <c r="T265" s="15"/>
      <c r="U265" s="15">
        <v>4</v>
      </c>
      <c r="V265" s="20">
        <v>45</v>
      </c>
      <c r="W265" s="20">
        <f t="shared" si="3"/>
        <v>180</v>
      </c>
    </row>
    <row r="266" spans="1:23" ht="49.9" customHeight="1" x14ac:dyDescent="0.2">
      <c r="A266" s="7"/>
      <c r="B266" s="7" t="str">
        <f>F266&amp;"-"&amp;K266</f>
        <v>A2GA1505-33</v>
      </c>
      <c r="C266" s="7" t="s">
        <v>22</v>
      </c>
      <c r="D266" s="7" t="s">
        <v>218</v>
      </c>
      <c r="E266" s="7">
        <v>21</v>
      </c>
      <c r="F266" s="7" t="s">
        <v>1143</v>
      </c>
      <c r="G266" s="7" t="s">
        <v>27</v>
      </c>
      <c r="H266" s="7" t="s">
        <v>25</v>
      </c>
      <c r="I266" s="14" t="s">
        <v>26</v>
      </c>
      <c r="J266" s="7" t="s">
        <v>1144</v>
      </c>
      <c r="K266" s="7" t="s">
        <v>524</v>
      </c>
      <c r="L266" s="7" t="s">
        <v>1145</v>
      </c>
      <c r="M266" s="7" t="s">
        <v>606</v>
      </c>
      <c r="N266" s="7"/>
      <c r="O266" s="7"/>
      <c r="P266" s="7">
        <v>1</v>
      </c>
      <c r="Q266" s="7"/>
      <c r="R266" s="7">
        <v>2</v>
      </c>
      <c r="S266" s="7"/>
      <c r="T266" s="7"/>
      <c r="U266" s="7">
        <v>3</v>
      </c>
      <c r="V266" s="20">
        <v>62</v>
      </c>
      <c r="W266" s="20">
        <f t="shared" si="3"/>
        <v>186</v>
      </c>
    </row>
    <row r="267" spans="1:23" ht="49.9" customHeight="1" x14ac:dyDescent="0.2">
      <c r="A267" s="7"/>
      <c r="B267" s="7" t="str">
        <f>F267&amp;"-"&amp;K267</f>
        <v>A2GA9551-01</v>
      </c>
      <c r="C267" s="7" t="s">
        <v>22</v>
      </c>
      <c r="D267" s="7" t="s">
        <v>218</v>
      </c>
      <c r="E267" s="7">
        <v>21</v>
      </c>
      <c r="F267" s="7" t="s">
        <v>1146</v>
      </c>
      <c r="G267" s="7" t="s">
        <v>27</v>
      </c>
      <c r="H267" s="7" t="s">
        <v>25</v>
      </c>
      <c r="I267" s="14" t="s">
        <v>26</v>
      </c>
      <c r="J267" s="7" t="s">
        <v>1147</v>
      </c>
      <c r="K267" s="7" t="s">
        <v>93</v>
      </c>
      <c r="L267" s="7" t="s">
        <v>94</v>
      </c>
      <c r="M267" s="7" t="s">
        <v>606</v>
      </c>
      <c r="N267" s="7"/>
      <c r="O267" s="7"/>
      <c r="P267" s="7"/>
      <c r="Q267" s="7"/>
      <c r="R267" s="7">
        <v>3</v>
      </c>
      <c r="S267" s="7"/>
      <c r="T267" s="7"/>
      <c r="U267" s="7">
        <v>3</v>
      </c>
      <c r="V267" s="20">
        <v>52</v>
      </c>
      <c r="W267" s="20">
        <f t="shared" ref="W267:W330" si="4">V267*U267</f>
        <v>156</v>
      </c>
    </row>
    <row r="268" spans="1:23" ht="49.9" customHeight="1" x14ac:dyDescent="0.2">
      <c r="A268" s="7"/>
      <c r="B268" s="7" t="str">
        <f>F268&amp;"-"&amp;K268</f>
        <v>67XBK051C-09</v>
      </c>
      <c r="C268" s="7" t="s">
        <v>22</v>
      </c>
      <c r="D268" s="7" t="s">
        <v>218</v>
      </c>
      <c r="E268" s="7">
        <v>21</v>
      </c>
      <c r="F268" s="7" t="s">
        <v>1148</v>
      </c>
      <c r="G268" s="7" t="s">
        <v>54</v>
      </c>
      <c r="H268" s="7" t="s">
        <v>52</v>
      </c>
      <c r="I268" s="7" t="s">
        <v>1149</v>
      </c>
      <c r="J268" s="7" t="s">
        <v>1150</v>
      </c>
      <c r="K268" s="7" t="s">
        <v>30</v>
      </c>
      <c r="L268" s="7" t="s">
        <v>1151</v>
      </c>
      <c r="M268" s="7" t="s">
        <v>606</v>
      </c>
      <c r="N268" s="7"/>
      <c r="O268" s="7"/>
      <c r="P268" s="7">
        <v>1</v>
      </c>
      <c r="Q268" s="7">
        <v>1</v>
      </c>
      <c r="R268" s="7">
        <v>1</v>
      </c>
      <c r="S268" s="7"/>
      <c r="T268" s="7"/>
      <c r="U268" s="7">
        <v>3</v>
      </c>
      <c r="V268" s="20">
        <v>140</v>
      </c>
      <c r="W268" s="20">
        <f t="shared" si="4"/>
        <v>420</v>
      </c>
    </row>
    <row r="269" spans="1:23" ht="49.9" customHeight="1" x14ac:dyDescent="0.2">
      <c r="A269" s="7"/>
      <c r="B269" s="6" t="s">
        <v>1152</v>
      </c>
      <c r="C269" s="7" t="s">
        <v>22</v>
      </c>
      <c r="D269" s="7" t="s">
        <v>218</v>
      </c>
      <c r="E269" s="7">
        <v>21</v>
      </c>
      <c r="F269" s="6" t="s">
        <v>1048</v>
      </c>
      <c r="G269" s="7" t="s">
        <v>27</v>
      </c>
      <c r="H269" s="15" t="s">
        <v>25</v>
      </c>
      <c r="I269" s="15" t="s">
        <v>26</v>
      </c>
      <c r="J269" s="6" t="s">
        <v>983</v>
      </c>
      <c r="K269" s="6" t="s">
        <v>30</v>
      </c>
      <c r="L269" s="6" t="s">
        <v>31</v>
      </c>
      <c r="M269" s="7"/>
      <c r="N269" s="7"/>
      <c r="O269" s="15"/>
      <c r="P269" s="15">
        <v>1</v>
      </c>
      <c r="Q269" s="15"/>
      <c r="R269" s="15"/>
      <c r="S269" s="15">
        <v>1</v>
      </c>
      <c r="T269" s="15">
        <v>1</v>
      </c>
      <c r="U269" s="15">
        <v>3</v>
      </c>
      <c r="V269" s="20">
        <v>55</v>
      </c>
      <c r="W269" s="20">
        <f t="shared" si="4"/>
        <v>165</v>
      </c>
    </row>
    <row r="270" spans="1:23" ht="49.9" customHeight="1" x14ac:dyDescent="0.2">
      <c r="A270" s="7"/>
      <c r="B270" s="6" t="s">
        <v>1153</v>
      </c>
      <c r="C270" s="7" t="s">
        <v>22</v>
      </c>
      <c r="D270" s="7" t="s">
        <v>218</v>
      </c>
      <c r="E270" s="7">
        <v>21</v>
      </c>
      <c r="F270" s="6" t="s">
        <v>1154</v>
      </c>
      <c r="G270" s="7" t="s">
        <v>27</v>
      </c>
      <c r="H270" s="15" t="s">
        <v>25</v>
      </c>
      <c r="I270" s="15" t="s">
        <v>26</v>
      </c>
      <c r="J270" s="6" t="s">
        <v>1155</v>
      </c>
      <c r="K270" s="6" t="s">
        <v>87</v>
      </c>
      <c r="L270" s="6" t="s">
        <v>754</v>
      </c>
      <c r="M270" s="7"/>
      <c r="N270" s="7"/>
      <c r="O270" s="15"/>
      <c r="P270" s="15"/>
      <c r="Q270" s="15"/>
      <c r="R270" s="15">
        <v>1</v>
      </c>
      <c r="S270" s="15">
        <v>1</v>
      </c>
      <c r="T270" s="15">
        <v>1</v>
      </c>
      <c r="U270" s="15">
        <v>3</v>
      </c>
      <c r="V270" s="20">
        <v>35</v>
      </c>
      <c r="W270" s="20">
        <f t="shared" si="4"/>
        <v>105</v>
      </c>
    </row>
    <row r="271" spans="1:23" ht="49.9" customHeight="1" x14ac:dyDescent="0.2">
      <c r="A271" s="7"/>
      <c r="B271" s="6" t="s">
        <v>1156</v>
      </c>
      <c r="C271" s="7" t="s">
        <v>22</v>
      </c>
      <c r="D271" s="7" t="s">
        <v>178</v>
      </c>
      <c r="E271" s="6">
        <v>22</v>
      </c>
      <c r="F271" s="6" t="s">
        <v>1022</v>
      </c>
      <c r="G271" s="7" t="s">
        <v>27</v>
      </c>
      <c r="H271" s="15" t="s">
        <v>25</v>
      </c>
      <c r="I271" s="15" t="s">
        <v>26</v>
      </c>
      <c r="J271" s="6" t="s">
        <v>1023</v>
      </c>
      <c r="K271" s="6" t="s">
        <v>711</v>
      </c>
      <c r="L271" s="6" t="s">
        <v>712</v>
      </c>
      <c r="M271" s="7"/>
      <c r="N271" s="7"/>
      <c r="O271" s="15"/>
      <c r="P271" s="15">
        <v>1</v>
      </c>
      <c r="Q271" s="15">
        <v>1</v>
      </c>
      <c r="R271" s="15">
        <v>1</v>
      </c>
      <c r="S271" s="15"/>
      <c r="T271" s="15"/>
      <c r="U271" s="15">
        <v>3</v>
      </c>
      <c r="V271" s="20">
        <v>25</v>
      </c>
      <c r="W271" s="20">
        <f t="shared" si="4"/>
        <v>75</v>
      </c>
    </row>
    <row r="272" spans="1:23" ht="49.9" customHeight="1" x14ac:dyDescent="0.2">
      <c r="A272" s="7"/>
      <c r="B272" s="6" t="s">
        <v>1157</v>
      </c>
      <c r="C272" s="7" t="s">
        <v>22</v>
      </c>
      <c r="D272" s="7" t="s">
        <v>178</v>
      </c>
      <c r="E272" s="6">
        <v>22</v>
      </c>
      <c r="F272" s="6" t="s">
        <v>1051</v>
      </c>
      <c r="G272" s="7" t="s">
        <v>27</v>
      </c>
      <c r="H272" s="15" t="s">
        <v>25</v>
      </c>
      <c r="I272" s="15" t="s">
        <v>148</v>
      </c>
      <c r="J272" s="6" t="s">
        <v>1052</v>
      </c>
      <c r="K272" s="6" t="s">
        <v>711</v>
      </c>
      <c r="L272" s="6" t="s">
        <v>712</v>
      </c>
      <c r="M272" s="7"/>
      <c r="N272" s="7"/>
      <c r="O272" s="15"/>
      <c r="P272" s="15"/>
      <c r="Q272" s="15"/>
      <c r="R272" s="15"/>
      <c r="S272" s="15">
        <v>3</v>
      </c>
      <c r="T272" s="15"/>
      <c r="U272" s="15">
        <v>3</v>
      </c>
      <c r="V272" s="20">
        <v>23</v>
      </c>
      <c r="W272" s="20">
        <f t="shared" si="4"/>
        <v>69</v>
      </c>
    </row>
    <row r="273" spans="1:23" ht="49.9" customHeight="1" x14ac:dyDescent="0.2">
      <c r="A273" s="7"/>
      <c r="B273" s="6" t="s">
        <v>1158</v>
      </c>
      <c r="C273" s="7" t="s">
        <v>22</v>
      </c>
      <c r="D273" s="7" t="s">
        <v>218</v>
      </c>
      <c r="E273" s="7">
        <v>21</v>
      </c>
      <c r="F273" s="6" t="s">
        <v>932</v>
      </c>
      <c r="G273" s="7" t="s">
        <v>27</v>
      </c>
      <c r="H273" s="15" t="s">
        <v>25</v>
      </c>
      <c r="I273" s="15" t="s">
        <v>153</v>
      </c>
      <c r="J273" s="6" t="s">
        <v>933</v>
      </c>
      <c r="K273" s="6" t="s">
        <v>30</v>
      </c>
      <c r="L273" s="6" t="s">
        <v>162</v>
      </c>
      <c r="M273" s="7"/>
      <c r="N273" s="7"/>
      <c r="O273" s="15"/>
      <c r="P273" s="15"/>
      <c r="Q273" s="15"/>
      <c r="R273" s="15"/>
      <c r="S273" s="15">
        <v>1</v>
      </c>
      <c r="T273" s="15">
        <v>2</v>
      </c>
      <c r="U273" s="15">
        <v>3</v>
      </c>
      <c r="V273" s="20">
        <v>60</v>
      </c>
      <c r="W273" s="20">
        <f t="shared" si="4"/>
        <v>180</v>
      </c>
    </row>
    <row r="274" spans="1:23" ht="49.9" customHeight="1" x14ac:dyDescent="0.2">
      <c r="A274" s="7"/>
      <c r="B274" s="6" t="s">
        <v>1159</v>
      </c>
      <c r="C274" s="7" t="s">
        <v>22</v>
      </c>
      <c r="D274" s="7" t="s">
        <v>218</v>
      </c>
      <c r="E274" s="7">
        <v>21</v>
      </c>
      <c r="F274" s="6" t="s">
        <v>1160</v>
      </c>
      <c r="G274" s="7" t="s">
        <v>27</v>
      </c>
      <c r="H274" s="15" t="s">
        <v>25</v>
      </c>
      <c r="I274" s="15" t="s">
        <v>39</v>
      </c>
      <c r="J274" s="6" t="s">
        <v>1161</v>
      </c>
      <c r="K274" s="6" t="s">
        <v>87</v>
      </c>
      <c r="L274" s="6" t="s">
        <v>754</v>
      </c>
      <c r="M274" s="7"/>
      <c r="N274" s="7"/>
      <c r="O274" s="15"/>
      <c r="P274" s="15">
        <v>1</v>
      </c>
      <c r="Q274" s="15"/>
      <c r="R274" s="15"/>
      <c r="S274" s="15">
        <v>2</v>
      </c>
      <c r="T274" s="15"/>
      <c r="U274" s="15">
        <v>3</v>
      </c>
      <c r="V274" s="20">
        <v>50</v>
      </c>
      <c r="W274" s="20">
        <f t="shared" si="4"/>
        <v>150</v>
      </c>
    </row>
    <row r="275" spans="1:23" ht="49.9" customHeight="1" x14ac:dyDescent="0.2">
      <c r="A275" s="7"/>
      <c r="B275" s="6" t="s">
        <v>1162</v>
      </c>
      <c r="C275" s="7" t="s">
        <v>22</v>
      </c>
      <c r="D275" s="7" t="s">
        <v>178</v>
      </c>
      <c r="E275" s="6">
        <v>22</v>
      </c>
      <c r="F275" s="6" t="s">
        <v>1163</v>
      </c>
      <c r="G275" s="7" t="s">
        <v>27</v>
      </c>
      <c r="H275" s="15" t="s">
        <v>25</v>
      </c>
      <c r="I275" s="15" t="s">
        <v>131</v>
      </c>
      <c r="J275" s="6" t="s">
        <v>1164</v>
      </c>
      <c r="K275" s="6" t="s">
        <v>30</v>
      </c>
      <c r="L275" s="6" t="s">
        <v>31</v>
      </c>
      <c r="M275" s="7"/>
      <c r="N275" s="7"/>
      <c r="O275" s="15"/>
      <c r="P275" s="15">
        <v>2</v>
      </c>
      <c r="Q275" s="15"/>
      <c r="R275" s="15"/>
      <c r="S275" s="15"/>
      <c r="T275" s="15">
        <v>1</v>
      </c>
      <c r="U275" s="15">
        <v>3</v>
      </c>
      <c r="V275" s="20">
        <v>150</v>
      </c>
      <c r="W275" s="20">
        <f t="shared" si="4"/>
        <v>450</v>
      </c>
    </row>
    <row r="276" spans="1:23" ht="49.9" customHeight="1" x14ac:dyDescent="0.2">
      <c r="A276" s="7"/>
      <c r="B276" s="6" t="s">
        <v>1165</v>
      </c>
      <c r="C276" s="7" t="s">
        <v>22</v>
      </c>
      <c r="D276" s="7" t="s">
        <v>178</v>
      </c>
      <c r="E276" s="6">
        <v>22</v>
      </c>
      <c r="F276" s="6" t="s">
        <v>1163</v>
      </c>
      <c r="G276" s="7" t="s">
        <v>27</v>
      </c>
      <c r="H276" s="15" t="s">
        <v>25</v>
      </c>
      <c r="I276" s="15" t="s">
        <v>131</v>
      </c>
      <c r="J276" s="6" t="s">
        <v>1164</v>
      </c>
      <c r="K276" s="6" t="s">
        <v>64</v>
      </c>
      <c r="L276" s="6" t="s">
        <v>1034</v>
      </c>
      <c r="M276" s="7"/>
      <c r="N276" s="7"/>
      <c r="O276" s="15"/>
      <c r="P276" s="15">
        <v>3</v>
      </c>
      <c r="Q276" s="15"/>
      <c r="R276" s="15"/>
      <c r="S276" s="15"/>
      <c r="T276" s="15"/>
      <c r="U276" s="15">
        <v>3</v>
      </c>
      <c r="V276" s="20">
        <v>150</v>
      </c>
      <c r="W276" s="20">
        <f t="shared" si="4"/>
        <v>450</v>
      </c>
    </row>
    <row r="277" spans="1:23" ht="49.9" customHeight="1" x14ac:dyDescent="0.2">
      <c r="A277" s="7"/>
      <c r="B277" s="6" t="s">
        <v>1166</v>
      </c>
      <c r="C277" s="7" t="s">
        <v>22</v>
      </c>
      <c r="D277" s="7" t="s">
        <v>178</v>
      </c>
      <c r="E277" s="7">
        <v>21</v>
      </c>
      <c r="F277" s="6" t="s">
        <v>803</v>
      </c>
      <c r="G277" s="15" t="s">
        <v>33</v>
      </c>
      <c r="H277" s="15" t="s">
        <v>25</v>
      </c>
      <c r="I277" s="15" t="s">
        <v>26</v>
      </c>
      <c r="J277" s="6" t="s">
        <v>804</v>
      </c>
      <c r="K277" s="6" t="s">
        <v>662</v>
      </c>
      <c r="L277" s="6" t="s">
        <v>1167</v>
      </c>
      <c r="M277" s="7"/>
      <c r="N277" s="7"/>
      <c r="O277" s="15"/>
      <c r="P277" s="15"/>
      <c r="Q277" s="15"/>
      <c r="R277" s="15"/>
      <c r="S277" s="15">
        <v>3</v>
      </c>
      <c r="T277" s="15"/>
      <c r="U277" s="15">
        <v>3</v>
      </c>
      <c r="V277" s="20">
        <v>40</v>
      </c>
      <c r="W277" s="20">
        <f t="shared" si="4"/>
        <v>120</v>
      </c>
    </row>
    <row r="278" spans="1:23" ht="49.9" customHeight="1" x14ac:dyDescent="0.2">
      <c r="A278" s="7"/>
      <c r="B278" s="6" t="s">
        <v>1168</v>
      </c>
      <c r="C278" s="7" t="s">
        <v>22</v>
      </c>
      <c r="D278" s="7" t="s">
        <v>218</v>
      </c>
      <c r="E278" s="7">
        <v>21</v>
      </c>
      <c r="F278" s="6" t="s">
        <v>1055</v>
      </c>
      <c r="G278" s="15" t="s">
        <v>33</v>
      </c>
      <c r="H278" s="15" t="s">
        <v>738</v>
      </c>
      <c r="I278" s="15" t="s">
        <v>739</v>
      </c>
      <c r="J278" s="6" t="s">
        <v>1056</v>
      </c>
      <c r="K278" s="6" t="s">
        <v>432</v>
      </c>
      <c r="L278" s="6" t="s">
        <v>816</v>
      </c>
      <c r="M278" s="7"/>
      <c r="N278" s="7"/>
      <c r="O278" s="15">
        <v>3</v>
      </c>
      <c r="P278" s="15"/>
      <c r="Q278" s="15"/>
      <c r="R278" s="15"/>
      <c r="S278" s="15"/>
      <c r="T278" s="15"/>
      <c r="U278" s="15">
        <v>3</v>
      </c>
      <c r="V278" s="20">
        <v>28</v>
      </c>
      <c r="W278" s="20">
        <f t="shared" si="4"/>
        <v>84</v>
      </c>
    </row>
    <row r="279" spans="1:23" ht="49.9" customHeight="1" x14ac:dyDescent="0.2">
      <c r="A279" s="7"/>
      <c r="B279" s="6" t="s">
        <v>1169</v>
      </c>
      <c r="C279" s="7" t="s">
        <v>22</v>
      </c>
      <c r="D279" s="7" t="s">
        <v>178</v>
      </c>
      <c r="E279" s="7">
        <v>21</v>
      </c>
      <c r="F279" s="6" t="s">
        <v>1170</v>
      </c>
      <c r="G279" s="15" t="s">
        <v>33</v>
      </c>
      <c r="H279" s="15" t="s">
        <v>25</v>
      </c>
      <c r="I279" s="15" t="s">
        <v>148</v>
      </c>
      <c r="J279" s="6" t="s">
        <v>757</v>
      </c>
      <c r="K279" s="6" t="s">
        <v>440</v>
      </c>
      <c r="L279" s="6" t="s">
        <v>1171</v>
      </c>
      <c r="M279" s="7"/>
      <c r="N279" s="7"/>
      <c r="O279" s="15">
        <v>2</v>
      </c>
      <c r="P279" s="15"/>
      <c r="Q279" s="15">
        <v>1</v>
      </c>
      <c r="R279" s="15"/>
      <c r="S279" s="15"/>
      <c r="T279" s="15"/>
      <c r="U279" s="15">
        <v>3</v>
      </c>
      <c r="V279" s="20">
        <v>35</v>
      </c>
      <c r="W279" s="20">
        <f t="shared" si="4"/>
        <v>105</v>
      </c>
    </row>
    <row r="280" spans="1:23" ht="49.9" customHeight="1" x14ac:dyDescent="0.2">
      <c r="A280" s="7"/>
      <c r="B280" s="6" t="s">
        <v>1172</v>
      </c>
      <c r="C280" s="7" t="s">
        <v>22</v>
      </c>
      <c r="D280" s="7" t="s">
        <v>178</v>
      </c>
      <c r="E280" s="6">
        <v>22</v>
      </c>
      <c r="F280" s="6" t="s">
        <v>1011</v>
      </c>
      <c r="G280" s="15" t="s">
        <v>33</v>
      </c>
      <c r="H280" s="15" t="s">
        <v>25</v>
      </c>
      <c r="I280" s="15" t="s">
        <v>26</v>
      </c>
      <c r="J280" s="6" t="s">
        <v>1012</v>
      </c>
      <c r="K280" s="6" t="s">
        <v>83</v>
      </c>
      <c r="L280" s="6" t="s">
        <v>783</v>
      </c>
      <c r="M280" s="7"/>
      <c r="N280" s="7"/>
      <c r="O280" s="15">
        <v>2</v>
      </c>
      <c r="P280" s="15"/>
      <c r="Q280" s="15">
        <v>1</v>
      </c>
      <c r="R280" s="15"/>
      <c r="S280" s="15"/>
      <c r="T280" s="15"/>
      <c r="U280" s="15">
        <v>3</v>
      </c>
      <c r="V280" s="20">
        <v>30</v>
      </c>
      <c r="W280" s="20">
        <f t="shared" si="4"/>
        <v>90</v>
      </c>
    </row>
    <row r="281" spans="1:23" ht="49.9" customHeight="1" x14ac:dyDescent="0.2">
      <c r="A281" s="7"/>
      <c r="B281" s="6" t="s">
        <v>1173</v>
      </c>
      <c r="C281" s="7" t="s">
        <v>22</v>
      </c>
      <c r="D281" s="7" t="s">
        <v>178</v>
      </c>
      <c r="E281" s="6">
        <v>22</v>
      </c>
      <c r="F281" s="6" t="s">
        <v>1174</v>
      </c>
      <c r="G281" s="15" t="s">
        <v>33</v>
      </c>
      <c r="H281" s="15" t="s">
        <v>25</v>
      </c>
      <c r="I281" s="15" t="s">
        <v>148</v>
      </c>
      <c r="J281" s="6" t="s">
        <v>1175</v>
      </c>
      <c r="K281" s="6" t="s">
        <v>542</v>
      </c>
      <c r="L281" s="6" t="s">
        <v>688</v>
      </c>
      <c r="M281" s="7"/>
      <c r="N281" s="7"/>
      <c r="O281" s="15"/>
      <c r="P281" s="15">
        <v>1</v>
      </c>
      <c r="Q281" s="15">
        <v>1</v>
      </c>
      <c r="R281" s="15">
        <v>1</v>
      </c>
      <c r="S281" s="15"/>
      <c r="T281" s="15"/>
      <c r="U281" s="15">
        <v>3</v>
      </c>
      <c r="V281" s="20">
        <v>25</v>
      </c>
      <c r="W281" s="20">
        <f t="shared" si="4"/>
        <v>75</v>
      </c>
    </row>
    <row r="282" spans="1:23" ht="49.9" customHeight="1" x14ac:dyDescent="0.2">
      <c r="A282" s="7"/>
      <c r="B282" s="6" t="s">
        <v>1176</v>
      </c>
      <c r="C282" s="7" t="s">
        <v>22</v>
      </c>
      <c r="D282" s="7" t="s">
        <v>218</v>
      </c>
      <c r="E282" s="7">
        <v>21</v>
      </c>
      <c r="F282" s="6" t="s">
        <v>1177</v>
      </c>
      <c r="G282" s="15" t="s">
        <v>33</v>
      </c>
      <c r="H282" s="15" t="s">
        <v>25</v>
      </c>
      <c r="I282" s="15" t="s">
        <v>26</v>
      </c>
      <c r="J282" s="6" t="s">
        <v>1178</v>
      </c>
      <c r="K282" s="6" t="s">
        <v>432</v>
      </c>
      <c r="L282" s="6" t="s">
        <v>610</v>
      </c>
      <c r="M282" s="7"/>
      <c r="N282" s="7"/>
      <c r="O282" s="15"/>
      <c r="P282" s="15"/>
      <c r="Q282" s="15">
        <v>1</v>
      </c>
      <c r="R282" s="15">
        <v>1</v>
      </c>
      <c r="S282" s="15">
        <v>1</v>
      </c>
      <c r="T282" s="15"/>
      <c r="U282" s="15">
        <v>3</v>
      </c>
      <c r="V282" s="20">
        <v>28</v>
      </c>
      <c r="W282" s="20">
        <f t="shared" si="4"/>
        <v>84</v>
      </c>
    </row>
    <row r="283" spans="1:23" ht="49.9" customHeight="1" x14ac:dyDescent="0.2">
      <c r="A283" s="7"/>
      <c r="B283" s="6" t="s">
        <v>1179</v>
      </c>
      <c r="C283" s="7" t="s">
        <v>22</v>
      </c>
      <c r="D283" s="7" t="s">
        <v>218</v>
      </c>
      <c r="E283" s="7">
        <v>21</v>
      </c>
      <c r="F283" s="6" t="s">
        <v>1045</v>
      </c>
      <c r="G283" s="15" t="s">
        <v>33</v>
      </c>
      <c r="H283" s="15" t="s">
        <v>25</v>
      </c>
      <c r="I283" s="15" t="s">
        <v>39</v>
      </c>
      <c r="J283" s="6" t="s">
        <v>1046</v>
      </c>
      <c r="K283" s="6" t="s">
        <v>575</v>
      </c>
      <c r="L283" s="6" t="s">
        <v>1060</v>
      </c>
      <c r="M283" s="7"/>
      <c r="N283" s="7"/>
      <c r="O283" s="15"/>
      <c r="P283" s="15">
        <v>2</v>
      </c>
      <c r="Q283" s="15">
        <v>1</v>
      </c>
      <c r="R283" s="15"/>
      <c r="S283" s="15"/>
      <c r="T283" s="15"/>
      <c r="U283" s="15">
        <v>3</v>
      </c>
      <c r="V283" s="20">
        <v>50</v>
      </c>
      <c r="W283" s="20">
        <f t="shared" si="4"/>
        <v>150</v>
      </c>
    </row>
    <row r="284" spans="1:23" ht="49.9" customHeight="1" x14ac:dyDescent="0.2">
      <c r="A284" s="7"/>
      <c r="B284" s="6" t="s">
        <v>1180</v>
      </c>
      <c r="C284" s="7" t="s">
        <v>22</v>
      </c>
      <c r="D284" s="7" t="s">
        <v>218</v>
      </c>
      <c r="E284" s="7">
        <v>21</v>
      </c>
      <c r="F284" s="6" t="s">
        <v>743</v>
      </c>
      <c r="G284" s="15" t="s">
        <v>33</v>
      </c>
      <c r="H284" s="15" t="s">
        <v>25</v>
      </c>
      <c r="I284" s="15" t="s">
        <v>26</v>
      </c>
      <c r="J284" s="6" t="s">
        <v>744</v>
      </c>
      <c r="K284" s="6" t="s">
        <v>30</v>
      </c>
      <c r="L284" s="6" t="s">
        <v>31</v>
      </c>
      <c r="M284" s="7"/>
      <c r="N284" s="7"/>
      <c r="O284" s="15"/>
      <c r="P284" s="15">
        <v>1</v>
      </c>
      <c r="Q284" s="15">
        <v>1</v>
      </c>
      <c r="R284" s="15">
        <v>1</v>
      </c>
      <c r="S284" s="15"/>
      <c r="T284" s="15"/>
      <c r="U284" s="15">
        <v>3</v>
      </c>
      <c r="V284" s="20">
        <v>70</v>
      </c>
      <c r="W284" s="20">
        <f t="shared" si="4"/>
        <v>210</v>
      </c>
    </row>
    <row r="285" spans="1:23" ht="49.9" customHeight="1" x14ac:dyDescent="0.2">
      <c r="A285" s="7"/>
      <c r="B285" s="6" t="s">
        <v>1181</v>
      </c>
      <c r="C285" s="7" t="s">
        <v>22</v>
      </c>
      <c r="D285" s="7" t="s">
        <v>218</v>
      </c>
      <c r="E285" s="7">
        <v>21</v>
      </c>
      <c r="F285" s="6" t="s">
        <v>743</v>
      </c>
      <c r="G285" s="15" t="s">
        <v>33</v>
      </c>
      <c r="H285" s="15" t="s">
        <v>25</v>
      </c>
      <c r="I285" s="15" t="s">
        <v>26</v>
      </c>
      <c r="J285" s="6" t="s">
        <v>744</v>
      </c>
      <c r="K285" s="6" t="s">
        <v>464</v>
      </c>
      <c r="L285" s="6" t="s">
        <v>998</v>
      </c>
      <c r="M285" s="7"/>
      <c r="N285" s="7"/>
      <c r="O285" s="15">
        <v>2</v>
      </c>
      <c r="P285" s="15"/>
      <c r="Q285" s="15"/>
      <c r="R285" s="15">
        <v>1</v>
      </c>
      <c r="S285" s="15"/>
      <c r="T285" s="15"/>
      <c r="U285" s="15">
        <v>3</v>
      </c>
      <c r="V285" s="20">
        <v>70</v>
      </c>
      <c r="W285" s="20">
        <f t="shared" si="4"/>
        <v>210</v>
      </c>
    </row>
    <row r="286" spans="1:23" ht="49.9" customHeight="1" x14ac:dyDescent="0.2">
      <c r="A286" s="7"/>
      <c r="B286" s="6" t="s">
        <v>1182</v>
      </c>
      <c r="C286" s="7" t="s">
        <v>22</v>
      </c>
      <c r="D286" s="7" t="s">
        <v>178</v>
      </c>
      <c r="E286" s="6">
        <v>22</v>
      </c>
      <c r="F286" s="6" t="s">
        <v>1183</v>
      </c>
      <c r="G286" s="7" t="s">
        <v>27</v>
      </c>
      <c r="H286" s="15" t="s">
        <v>25</v>
      </c>
      <c r="I286" s="15" t="s">
        <v>148</v>
      </c>
      <c r="J286" s="6" t="s">
        <v>1184</v>
      </c>
      <c r="K286" s="6" t="s">
        <v>206</v>
      </c>
      <c r="L286" s="6" t="s">
        <v>693</v>
      </c>
      <c r="M286" s="7"/>
      <c r="N286" s="7"/>
      <c r="O286" s="15"/>
      <c r="P286" s="15">
        <v>1</v>
      </c>
      <c r="Q286" s="15"/>
      <c r="R286" s="15">
        <v>1</v>
      </c>
      <c r="S286" s="15">
        <v>1</v>
      </c>
      <c r="T286" s="15"/>
      <c r="U286" s="15">
        <v>3</v>
      </c>
      <c r="V286" s="20">
        <v>45</v>
      </c>
      <c r="W286" s="20">
        <f t="shared" si="4"/>
        <v>135</v>
      </c>
    </row>
    <row r="287" spans="1:23" ht="49.9" customHeight="1" x14ac:dyDescent="0.2">
      <c r="A287" s="7"/>
      <c r="B287" s="6" t="s">
        <v>1185</v>
      </c>
      <c r="C287" s="7" t="s">
        <v>22</v>
      </c>
      <c r="D287" s="7" t="s">
        <v>178</v>
      </c>
      <c r="E287" s="6">
        <v>22</v>
      </c>
      <c r="F287" s="6" t="s">
        <v>1183</v>
      </c>
      <c r="G287" s="7" t="s">
        <v>27</v>
      </c>
      <c r="H287" s="15" t="s">
        <v>25</v>
      </c>
      <c r="I287" s="15" t="s">
        <v>148</v>
      </c>
      <c r="J287" s="6" t="s">
        <v>1184</v>
      </c>
      <c r="K287" s="6" t="s">
        <v>499</v>
      </c>
      <c r="L287" s="6" t="s">
        <v>778</v>
      </c>
      <c r="M287" s="7"/>
      <c r="N287" s="7"/>
      <c r="O287" s="15"/>
      <c r="P287" s="15">
        <v>2</v>
      </c>
      <c r="Q287" s="15"/>
      <c r="R287" s="15"/>
      <c r="S287" s="15">
        <v>1</v>
      </c>
      <c r="T287" s="15"/>
      <c r="U287" s="15">
        <v>3</v>
      </c>
      <c r="V287" s="20">
        <v>45</v>
      </c>
      <c r="W287" s="20">
        <f t="shared" si="4"/>
        <v>135</v>
      </c>
    </row>
    <row r="288" spans="1:23" ht="49.9" customHeight="1" x14ac:dyDescent="0.2">
      <c r="A288" s="7"/>
      <c r="B288" s="6" t="s">
        <v>1186</v>
      </c>
      <c r="C288" s="7" t="s">
        <v>22</v>
      </c>
      <c r="D288" s="7" t="s">
        <v>178</v>
      </c>
      <c r="E288" s="6">
        <v>22</v>
      </c>
      <c r="F288" s="6" t="s">
        <v>1187</v>
      </c>
      <c r="G288" s="7" t="s">
        <v>27</v>
      </c>
      <c r="H288" s="15" t="s">
        <v>25</v>
      </c>
      <c r="I288" s="15" t="s">
        <v>26</v>
      </c>
      <c r="J288" s="6" t="s">
        <v>1188</v>
      </c>
      <c r="K288" s="6" t="s">
        <v>499</v>
      </c>
      <c r="L288" s="6" t="s">
        <v>778</v>
      </c>
      <c r="M288" s="7"/>
      <c r="N288" s="7"/>
      <c r="O288" s="15"/>
      <c r="P288" s="15">
        <v>3</v>
      </c>
      <c r="Q288" s="15"/>
      <c r="R288" s="15"/>
      <c r="S288" s="15"/>
      <c r="T288" s="15"/>
      <c r="U288" s="15">
        <v>3</v>
      </c>
      <c r="V288" s="20">
        <v>50</v>
      </c>
      <c r="W288" s="20">
        <f t="shared" si="4"/>
        <v>150</v>
      </c>
    </row>
    <row r="289" spans="1:23" ht="49.9" customHeight="1" x14ac:dyDescent="0.2">
      <c r="A289" s="7"/>
      <c r="B289" s="6" t="s">
        <v>1189</v>
      </c>
      <c r="C289" s="7" t="s">
        <v>22</v>
      </c>
      <c r="D289" s="7" t="s">
        <v>218</v>
      </c>
      <c r="E289" s="7">
        <v>21</v>
      </c>
      <c r="F289" s="6" t="s">
        <v>665</v>
      </c>
      <c r="G289" s="7" t="s">
        <v>27</v>
      </c>
      <c r="H289" s="15" t="s">
        <v>25</v>
      </c>
      <c r="I289" s="15" t="s">
        <v>39</v>
      </c>
      <c r="J289" s="6" t="s">
        <v>666</v>
      </c>
      <c r="K289" s="6" t="s">
        <v>87</v>
      </c>
      <c r="L289" s="6" t="s">
        <v>754</v>
      </c>
      <c r="M289" s="7"/>
      <c r="N289" s="7"/>
      <c r="O289" s="15"/>
      <c r="P289" s="15"/>
      <c r="Q289" s="15"/>
      <c r="R289" s="15"/>
      <c r="S289" s="15">
        <v>3</v>
      </c>
      <c r="T289" s="15"/>
      <c r="U289" s="15">
        <v>3</v>
      </c>
      <c r="V289" s="20">
        <v>40</v>
      </c>
      <c r="W289" s="20">
        <f t="shared" si="4"/>
        <v>120</v>
      </c>
    </row>
    <row r="290" spans="1:23" ht="49.9" customHeight="1" x14ac:dyDescent="0.2">
      <c r="A290" s="7"/>
      <c r="B290" s="6" t="s">
        <v>1190</v>
      </c>
      <c r="C290" s="7" t="s">
        <v>22</v>
      </c>
      <c r="D290" s="7" t="s">
        <v>218</v>
      </c>
      <c r="E290" s="7">
        <v>21</v>
      </c>
      <c r="F290" s="6" t="s">
        <v>1139</v>
      </c>
      <c r="G290" s="15" t="s">
        <v>33</v>
      </c>
      <c r="H290" s="15" t="s">
        <v>25</v>
      </c>
      <c r="I290" s="15" t="s">
        <v>26</v>
      </c>
      <c r="J290" s="6" t="s">
        <v>1140</v>
      </c>
      <c r="K290" s="6" t="s">
        <v>609</v>
      </c>
      <c r="L290" s="6" t="s">
        <v>610</v>
      </c>
      <c r="M290" s="7"/>
      <c r="N290" s="7"/>
      <c r="O290" s="15"/>
      <c r="P290" s="15"/>
      <c r="Q290" s="15">
        <v>1</v>
      </c>
      <c r="R290" s="15">
        <v>2</v>
      </c>
      <c r="S290" s="15"/>
      <c r="T290" s="15"/>
      <c r="U290" s="15">
        <v>3</v>
      </c>
      <c r="V290" s="20">
        <v>40</v>
      </c>
      <c r="W290" s="20">
        <f t="shared" si="4"/>
        <v>120</v>
      </c>
    </row>
    <row r="291" spans="1:23" ht="49.9" customHeight="1" x14ac:dyDescent="0.2">
      <c r="A291" s="7"/>
      <c r="B291" s="6" t="s">
        <v>1191</v>
      </c>
      <c r="C291" s="7" t="s">
        <v>22</v>
      </c>
      <c r="D291" s="7" t="s">
        <v>218</v>
      </c>
      <c r="E291" s="7">
        <v>21</v>
      </c>
      <c r="F291" s="6" t="s">
        <v>1117</v>
      </c>
      <c r="G291" s="15" t="s">
        <v>33</v>
      </c>
      <c r="H291" s="15" t="s">
        <v>25</v>
      </c>
      <c r="I291" s="15" t="s">
        <v>945</v>
      </c>
      <c r="J291" s="6" t="s">
        <v>946</v>
      </c>
      <c r="K291" s="6" t="s">
        <v>609</v>
      </c>
      <c r="L291" s="6" t="s">
        <v>610</v>
      </c>
      <c r="M291" s="7"/>
      <c r="N291" s="7"/>
      <c r="O291" s="15">
        <v>2</v>
      </c>
      <c r="P291" s="15"/>
      <c r="Q291" s="15"/>
      <c r="R291" s="15">
        <v>1</v>
      </c>
      <c r="S291" s="15"/>
      <c r="T291" s="15"/>
      <c r="U291" s="15">
        <v>3</v>
      </c>
      <c r="V291" s="20">
        <v>50</v>
      </c>
      <c r="W291" s="20">
        <f t="shared" si="4"/>
        <v>150</v>
      </c>
    </row>
    <row r="292" spans="1:23" ht="49.9" customHeight="1" x14ac:dyDescent="0.2">
      <c r="A292" s="7"/>
      <c r="B292" s="7" t="str">
        <f>F292&amp;"-"&amp;K292</f>
        <v>A2GA1501-27</v>
      </c>
      <c r="C292" s="7" t="s">
        <v>22</v>
      </c>
      <c r="D292" s="7" t="s">
        <v>218</v>
      </c>
      <c r="E292" s="7">
        <v>21</v>
      </c>
      <c r="F292" s="7" t="s">
        <v>1192</v>
      </c>
      <c r="G292" s="7" t="s">
        <v>27</v>
      </c>
      <c r="H292" s="7" t="s">
        <v>25</v>
      </c>
      <c r="I292" s="14" t="s">
        <v>26</v>
      </c>
      <c r="J292" s="7" t="s">
        <v>1193</v>
      </c>
      <c r="K292" s="7" t="s">
        <v>662</v>
      </c>
      <c r="L292" s="7" t="s">
        <v>663</v>
      </c>
      <c r="M292" s="7" t="s">
        <v>606</v>
      </c>
      <c r="N292" s="7"/>
      <c r="O292" s="7"/>
      <c r="P292" s="7"/>
      <c r="Q292" s="7"/>
      <c r="R292" s="7"/>
      <c r="S292" s="7">
        <v>2</v>
      </c>
      <c r="T292" s="7"/>
      <c r="U292" s="7">
        <v>2</v>
      </c>
      <c r="V292" s="20">
        <v>70</v>
      </c>
      <c r="W292" s="20">
        <f t="shared" si="4"/>
        <v>140</v>
      </c>
    </row>
    <row r="293" spans="1:23" ht="49.9" customHeight="1" x14ac:dyDescent="0.2">
      <c r="A293" s="7"/>
      <c r="B293" s="6" t="s">
        <v>1194</v>
      </c>
      <c r="C293" s="7" t="s">
        <v>22</v>
      </c>
      <c r="D293" s="7" t="s">
        <v>178</v>
      </c>
      <c r="E293" s="6">
        <v>22</v>
      </c>
      <c r="F293" s="6" t="s">
        <v>982</v>
      </c>
      <c r="G293" s="7" t="s">
        <v>27</v>
      </c>
      <c r="H293" s="15" t="s">
        <v>25</v>
      </c>
      <c r="I293" s="15" t="s">
        <v>26</v>
      </c>
      <c r="J293" s="6" t="s">
        <v>983</v>
      </c>
      <c r="K293" s="6" t="s">
        <v>732</v>
      </c>
      <c r="L293" s="6" t="s">
        <v>733</v>
      </c>
      <c r="M293" s="7"/>
      <c r="N293" s="7"/>
      <c r="O293" s="15"/>
      <c r="P293" s="15"/>
      <c r="Q293" s="15">
        <v>2</v>
      </c>
      <c r="R293" s="15"/>
      <c r="S293" s="15"/>
      <c r="T293" s="15"/>
      <c r="U293" s="15">
        <v>2</v>
      </c>
      <c r="V293" s="20">
        <v>55</v>
      </c>
      <c r="W293" s="20">
        <f t="shared" si="4"/>
        <v>110</v>
      </c>
    </row>
    <row r="294" spans="1:23" ht="49.9" customHeight="1" x14ac:dyDescent="0.2">
      <c r="A294" s="7"/>
      <c r="B294" s="6" t="s">
        <v>1195</v>
      </c>
      <c r="C294" s="7" t="s">
        <v>22</v>
      </c>
      <c r="D294" s="7" t="s">
        <v>178</v>
      </c>
      <c r="E294" s="6">
        <v>22</v>
      </c>
      <c r="F294" s="6" t="s">
        <v>800</v>
      </c>
      <c r="G294" s="7" t="s">
        <v>27</v>
      </c>
      <c r="H294" s="15" t="s">
        <v>25</v>
      </c>
      <c r="I294" s="15" t="s">
        <v>26</v>
      </c>
      <c r="J294" s="6" t="s">
        <v>801</v>
      </c>
      <c r="K294" s="6" t="s">
        <v>732</v>
      </c>
      <c r="L294" s="6" t="s">
        <v>733</v>
      </c>
      <c r="M294" s="7"/>
      <c r="N294" s="7"/>
      <c r="O294" s="15"/>
      <c r="P294" s="15"/>
      <c r="Q294" s="15"/>
      <c r="R294" s="15"/>
      <c r="S294" s="15">
        <v>1</v>
      </c>
      <c r="T294" s="15">
        <v>1</v>
      </c>
      <c r="U294" s="15">
        <v>2</v>
      </c>
      <c r="V294" s="20">
        <v>30</v>
      </c>
      <c r="W294" s="20">
        <f t="shared" si="4"/>
        <v>60</v>
      </c>
    </row>
    <row r="295" spans="1:23" ht="49.9" customHeight="1" x14ac:dyDescent="0.2">
      <c r="A295" s="7"/>
      <c r="B295" s="6" t="s">
        <v>1196</v>
      </c>
      <c r="C295" s="7" t="s">
        <v>22</v>
      </c>
      <c r="D295" s="7" t="s">
        <v>178</v>
      </c>
      <c r="E295" s="6">
        <v>22</v>
      </c>
      <c r="F295" s="6" t="s">
        <v>1022</v>
      </c>
      <c r="G295" s="7" t="s">
        <v>27</v>
      </c>
      <c r="H295" s="15" t="s">
        <v>25</v>
      </c>
      <c r="I295" s="15" t="s">
        <v>26</v>
      </c>
      <c r="J295" s="6" t="s">
        <v>1023</v>
      </c>
      <c r="K295" s="6" t="s">
        <v>336</v>
      </c>
      <c r="L295" s="6" t="s">
        <v>741</v>
      </c>
      <c r="M295" s="7"/>
      <c r="N295" s="7"/>
      <c r="O295" s="15"/>
      <c r="P295" s="15"/>
      <c r="Q295" s="15"/>
      <c r="R295" s="15"/>
      <c r="S295" s="15">
        <v>2</v>
      </c>
      <c r="T295" s="15"/>
      <c r="U295" s="15">
        <v>2</v>
      </c>
      <c r="V295" s="20">
        <v>25</v>
      </c>
      <c r="W295" s="20">
        <f t="shared" si="4"/>
        <v>50</v>
      </c>
    </row>
    <row r="296" spans="1:23" ht="49.9" customHeight="1" x14ac:dyDescent="0.2">
      <c r="A296" s="7"/>
      <c r="B296" s="6" t="s">
        <v>1197</v>
      </c>
      <c r="C296" s="7" t="s">
        <v>22</v>
      </c>
      <c r="D296" s="7" t="s">
        <v>218</v>
      </c>
      <c r="E296" s="7">
        <v>21</v>
      </c>
      <c r="F296" s="6" t="s">
        <v>1022</v>
      </c>
      <c r="G296" s="7" t="s">
        <v>27</v>
      </c>
      <c r="H296" s="15" t="s">
        <v>25</v>
      </c>
      <c r="I296" s="15" t="s">
        <v>26</v>
      </c>
      <c r="J296" s="6" t="s">
        <v>1023</v>
      </c>
      <c r="K296" s="6" t="s">
        <v>662</v>
      </c>
      <c r="L296" s="6" t="s">
        <v>860</v>
      </c>
      <c r="M296" s="7"/>
      <c r="N296" s="7"/>
      <c r="O296" s="15"/>
      <c r="P296" s="15">
        <v>2</v>
      </c>
      <c r="Q296" s="15"/>
      <c r="R296" s="15"/>
      <c r="S296" s="15"/>
      <c r="T296" s="15"/>
      <c r="U296" s="15">
        <v>2</v>
      </c>
      <c r="V296" s="20">
        <v>25</v>
      </c>
      <c r="W296" s="20">
        <f t="shared" si="4"/>
        <v>50</v>
      </c>
    </row>
    <row r="297" spans="1:23" ht="49.9" customHeight="1" x14ac:dyDescent="0.2">
      <c r="A297" s="7"/>
      <c r="B297" s="6" t="s">
        <v>1198</v>
      </c>
      <c r="C297" s="7" t="s">
        <v>22</v>
      </c>
      <c r="D297" s="7" t="s">
        <v>218</v>
      </c>
      <c r="E297" s="7">
        <v>21</v>
      </c>
      <c r="F297" s="6" t="s">
        <v>1199</v>
      </c>
      <c r="G297" s="7" t="s">
        <v>27</v>
      </c>
      <c r="H297" s="15" t="s">
        <v>25</v>
      </c>
      <c r="I297" s="15" t="s">
        <v>26</v>
      </c>
      <c r="J297" s="6" t="s">
        <v>1200</v>
      </c>
      <c r="K297" s="6" t="s">
        <v>662</v>
      </c>
      <c r="L297" s="6" t="s">
        <v>860</v>
      </c>
      <c r="M297" s="7"/>
      <c r="N297" s="7"/>
      <c r="O297" s="15"/>
      <c r="P297" s="15"/>
      <c r="Q297" s="15">
        <v>1</v>
      </c>
      <c r="R297" s="15"/>
      <c r="S297" s="15">
        <v>1</v>
      </c>
      <c r="T297" s="15"/>
      <c r="U297" s="15">
        <v>2</v>
      </c>
      <c r="V297" s="20">
        <v>28</v>
      </c>
      <c r="W297" s="20">
        <f t="shared" si="4"/>
        <v>56</v>
      </c>
    </row>
    <row r="298" spans="1:23" ht="49.9" customHeight="1" x14ac:dyDescent="0.2">
      <c r="A298" s="7"/>
      <c r="B298" s="6" t="s">
        <v>1201</v>
      </c>
      <c r="C298" s="7" t="s">
        <v>22</v>
      </c>
      <c r="D298" s="7" t="s">
        <v>218</v>
      </c>
      <c r="E298" s="7">
        <v>21</v>
      </c>
      <c r="F298" s="6" t="s">
        <v>1124</v>
      </c>
      <c r="G298" s="7" t="s">
        <v>27</v>
      </c>
      <c r="H298" s="15" t="s">
        <v>25</v>
      </c>
      <c r="I298" s="15" t="s">
        <v>153</v>
      </c>
      <c r="J298" s="6" t="s">
        <v>1125</v>
      </c>
      <c r="K298" s="6" t="s">
        <v>87</v>
      </c>
      <c r="L298" s="6" t="s">
        <v>754</v>
      </c>
      <c r="M298" s="7"/>
      <c r="N298" s="7"/>
      <c r="O298" s="15"/>
      <c r="P298" s="15"/>
      <c r="Q298" s="15"/>
      <c r="R298" s="15"/>
      <c r="S298" s="15">
        <v>1</v>
      </c>
      <c r="T298" s="15">
        <v>1</v>
      </c>
      <c r="U298" s="15">
        <v>2</v>
      </c>
      <c r="V298" s="20">
        <v>45</v>
      </c>
      <c r="W298" s="20">
        <f t="shared" si="4"/>
        <v>90</v>
      </c>
    </row>
    <row r="299" spans="1:23" ht="49.9" customHeight="1" x14ac:dyDescent="0.2">
      <c r="A299" s="7"/>
      <c r="B299" s="6" t="s">
        <v>1202</v>
      </c>
      <c r="C299" s="7" t="s">
        <v>22</v>
      </c>
      <c r="D299" s="7" t="s">
        <v>178</v>
      </c>
      <c r="E299" s="7">
        <v>21</v>
      </c>
      <c r="F299" s="6" t="s">
        <v>1203</v>
      </c>
      <c r="G299" s="7" t="s">
        <v>27</v>
      </c>
      <c r="H299" s="15" t="s">
        <v>25</v>
      </c>
      <c r="I299" s="15" t="s">
        <v>39</v>
      </c>
      <c r="J299" s="6" t="s">
        <v>1204</v>
      </c>
      <c r="K299" s="6" t="s">
        <v>30</v>
      </c>
      <c r="L299" s="6" t="s">
        <v>1205</v>
      </c>
      <c r="M299" s="7"/>
      <c r="N299" s="7"/>
      <c r="O299" s="15"/>
      <c r="P299" s="15">
        <v>2</v>
      </c>
      <c r="Q299" s="15"/>
      <c r="R299" s="15"/>
      <c r="S299" s="15"/>
      <c r="T299" s="15"/>
      <c r="U299" s="15">
        <v>2</v>
      </c>
      <c r="V299" s="20">
        <v>50</v>
      </c>
      <c r="W299" s="20">
        <f t="shared" si="4"/>
        <v>100</v>
      </c>
    </row>
    <row r="300" spans="1:23" ht="49.9" customHeight="1" x14ac:dyDescent="0.2">
      <c r="A300" s="7"/>
      <c r="B300" s="6" t="s">
        <v>1206</v>
      </c>
      <c r="C300" s="7" t="s">
        <v>22</v>
      </c>
      <c r="D300" s="7" t="s">
        <v>178</v>
      </c>
      <c r="E300" s="6">
        <v>22</v>
      </c>
      <c r="F300" s="6" t="s">
        <v>1105</v>
      </c>
      <c r="G300" s="7" t="s">
        <v>27</v>
      </c>
      <c r="H300" s="15" t="s">
        <v>25</v>
      </c>
      <c r="I300" s="15" t="s">
        <v>39</v>
      </c>
      <c r="J300" s="6" t="s">
        <v>1103</v>
      </c>
      <c r="K300" s="6" t="s">
        <v>934</v>
      </c>
      <c r="L300" s="6" t="s">
        <v>985</v>
      </c>
      <c r="M300" s="7"/>
      <c r="N300" s="7"/>
      <c r="O300" s="15"/>
      <c r="P300" s="15"/>
      <c r="Q300" s="15"/>
      <c r="R300" s="15">
        <v>1</v>
      </c>
      <c r="S300" s="15">
        <v>1</v>
      </c>
      <c r="T300" s="15"/>
      <c r="U300" s="15">
        <v>2</v>
      </c>
      <c r="V300" s="20">
        <v>45</v>
      </c>
      <c r="W300" s="20">
        <f t="shared" si="4"/>
        <v>90</v>
      </c>
    </row>
    <row r="301" spans="1:23" ht="49.9" customHeight="1" x14ac:dyDescent="0.2">
      <c r="A301" s="7"/>
      <c r="B301" s="6" t="s">
        <v>1207</v>
      </c>
      <c r="C301" s="7" t="s">
        <v>22</v>
      </c>
      <c r="D301" s="7" t="s">
        <v>178</v>
      </c>
      <c r="E301" s="6">
        <v>22</v>
      </c>
      <c r="F301" s="6" t="s">
        <v>1208</v>
      </c>
      <c r="G301" s="7" t="s">
        <v>27</v>
      </c>
      <c r="H301" s="15" t="s">
        <v>25</v>
      </c>
      <c r="I301" s="15" t="s">
        <v>39</v>
      </c>
      <c r="J301" s="6" t="s">
        <v>1161</v>
      </c>
      <c r="K301" s="6" t="s">
        <v>30</v>
      </c>
      <c r="L301" s="6" t="s">
        <v>31</v>
      </c>
      <c r="M301" s="7"/>
      <c r="N301" s="7"/>
      <c r="O301" s="15"/>
      <c r="P301" s="15"/>
      <c r="Q301" s="15"/>
      <c r="R301" s="15"/>
      <c r="S301" s="15">
        <v>2</v>
      </c>
      <c r="T301" s="15"/>
      <c r="U301" s="15">
        <v>2</v>
      </c>
      <c r="V301" s="20">
        <v>50</v>
      </c>
      <c r="W301" s="20">
        <f t="shared" si="4"/>
        <v>100</v>
      </c>
    </row>
    <row r="302" spans="1:23" ht="49.9" customHeight="1" x14ac:dyDescent="0.2">
      <c r="A302" s="7"/>
      <c r="B302" s="6" t="s">
        <v>1209</v>
      </c>
      <c r="C302" s="7" t="s">
        <v>22</v>
      </c>
      <c r="D302" s="7" t="s">
        <v>178</v>
      </c>
      <c r="E302" s="7">
        <v>21</v>
      </c>
      <c r="F302" s="6" t="s">
        <v>1210</v>
      </c>
      <c r="G302" s="15" t="s">
        <v>33</v>
      </c>
      <c r="H302" s="15" t="s">
        <v>25</v>
      </c>
      <c r="I302" s="15" t="s">
        <v>148</v>
      </c>
      <c r="J302" s="6" t="s">
        <v>1211</v>
      </c>
      <c r="K302" s="6" t="s">
        <v>440</v>
      </c>
      <c r="L302" s="6" t="s">
        <v>1171</v>
      </c>
      <c r="M302" s="7"/>
      <c r="N302" s="7"/>
      <c r="O302" s="15"/>
      <c r="P302" s="15"/>
      <c r="Q302" s="15">
        <v>2</v>
      </c>
      <c r="R302" s="15"/>
      <c r="S302" s="15"/>
      <c r="T302" s="15"/>
      <c r="U302" s="15">
        <v>2</v>
      </c>
      <c r="V302" s="20">
        <v>25</v>
      </c>
      <c r="W302" s="20">
        <f t="shared" si="4"/>
        <v>50</v>
      </c>
    </row>
    <row r="303" spans="1:23" ht="49.9" customHeight="1" x14ac:dyDescent="0.2">
      <c r="A303" s="7"/>
      <c r="B303" s="6" t="s">
        <v>1212</v>
      </c>
      <c r="C303" s="7" t="s">
        <v>22</v>
      </c>
      <c r="D303" s="7" t="s">
        <v>218</v>
      </c>
      <c r="E303" s="7">
        <v>21</v>
      </c>
      <c r="F303" s="6" t="s">
        <v>1213</v>
      </c>
      <c r="G303" s="15" t="s">
        <v>33</v>
      </c>
      <c r="H303" s="15" t="s">
        <v>738</v>
      </c>
      <c r="I303" s="15" t="s">
        <v>739</v>
      </c>
      <c r="J303" s="6" t="s">
        <v>1214</v>
      </c>
      <c r="K303" s="6" t="s">
        <v>432</v>
      </c>
      <c r="L303" s="6" t="s">
        <v>816</v>
      </c>
      <c r="M303" s="7"/>
      <c r="N303" s="7"/>
      <c r="O303" s="15"/>
      <c r="P303" s="15"/>
      <c r="Q303" s="15"/>
      <c r="R303" s="15">
        <v>2</v>
      </c>
      <c r="S303" s="15"/>
      <c r="T303" s="15"/>
      <c r="U303" s="15">
        <v>2</v>
      </c>
      <c r="V303" s="20">
        <v>35</v>
      </c>
      <c r="W303" s="20">
        <f t="shared" si="4"/>
        <v>70</v>
      </c>
    </row>
    <row r="304" spans="1:23" ht="49.9" customHeight="1" x14ac:dyDescent="0.2">
      <c r="A304" s="7"/>
      <c r="B304" s="6" t="s">
        <v>1215</v>
      </c>
      <c r="C304" s="7" t="s">
        <v>22</v>
      </c>
      <c r="D304" s="7" t="s">
        <v>218</v>
      </c>
      <c r="E304" s="7">
        <v>21</v>
      </c>
      <c r="F304" s="6" t="s">
        <v>1216</v>
      </c>
      <c r="G304" s="15" t="s">
        <v>33</v>
      </c>
      <c r="H304" s="15" t="s">
        <v>25</v>
      </c>
      <c r="I304" s="15" t="s">
        <v>26</v>
      </c>
      <c r="J304" s="6" t="s">
        <v>1217</v>
      </c>
      <c r="K304" s="6" t="s">
        <v>1218</v>
      </c>
      <c r="L304" s="6" t="s">
        <v>1219</v>
      </c>
      <c r="M304" s="7"/>
      <c r="N304" s="7"/>
      <c r="O304" s="15">
        <v>1</v>
      </c>
      <c r="P304" s="15"/>
      <c r="Q304" s="15"/>
      <c r="R304" s="15">
        <v>1</v>
      </c>
      <c r="S304" s="15"/>
      <c r="T304" s="15"/>
      <c r="U304" s="15">
        <v>2</v>
      </c>
      <c r="V304" s="20">
        <v>35</v>
      </c>
      <c r="W304" s="20">
        <f t="shared" si="4"/>
        <v>70</v>
      </c>
    </row>
    <row r="305" spans="1:23" ht="49.9" customHeight="1" x14ac:dyDescent="0.2">
      <c r="A305" s="7"/>
      <c r="B305" s="6" t="s">
        <v>1220</v>
      </c>
      <c r="C305" s="7" t="s">
        <v>22</v>
      </c>
      <c r="D305" s="7" t="s">
        <v>218</v>
      </c>
      <c r="E305" s="7">
        <v>21</v>
      </c>
      <c r="F305" s="6" t="s">
        <v>1221</v>
      </c>
      <c r="G305" s="15" t="s">
        <v>33</v>
      </c>
      <c r="H305" s="15" t="s">
        <v>25</v>
      </c>
      <c r="I305" s="15" t="s">
        <v>26</v>
      </c>
      <c r="J305" s="6" t="s">
        <v>1222</v>
      </c>
      <c r="K305" s="6" t="s">
        <v>609</v>
      </c>
      <c r="L305" s="6" t="s">
        <v>610</v>
      </c>
      <c r="M305" s="7"/>
      <c r="N305" s="7"/>
      <c r="O305" s="15">
        <v>1</v>
      </c>
      <c r="P305" s="15"/>
      <c r="Q305" s="15"/>
      <c r="R305" s="15"/>
      <c r="S305" s="15">
        <v>1</v>
      </c>
      <c r="T305" s="15"/>
      <c r="U305" s="15">
        <v>2</v>
      </c>
      <c r="V305" s="20">
        <v>60</v>
      </c>
      <c r="W305" s="20">
        <f t="shared" si="4"/>
        <v>120</v>
      </c>
    </row>
    <row r="306" spans="1:23" ht="49.9" customHeight="1" x14ac:dyDescent="0.2">
      <c r="A306" s="7"/>
      <c r="B306" s="6" t="s">
        <v>1223</v>
      </c>
      <c r="C306" s="7" t="s">
        <v>22</v>
      </c>
      <c r="D306" s="7" t="s">
        <v>178</v>
      </c>
      <c r="E306" s="6">
        <v>22</v>
      </c>
      <c r="F306" s="6" t="s">
        <v>1183</v>
      </c>
      <c r="G306" s="7" t="s">
        <v>27</v>
      </c>
      <c r="H306" s="15" t="s">
        <v>25</v>
      </c>
      <c r="I306" s="15" t="s">
        <v>148</v>
      </c>
      <c r="J306" s="6" t="s">
        <v>1184</v>
      </c>
      <c r="K306" s="6" t="s">
        <v>30</v>
      </c>
      <c r="L306" s="6" t="s">
        <v>1224</v>
      </c>
      <c r="M306" s="7"/>
      <c r="N306" s="7"/>
      <c r="O306" s="15"/>
      <c r="P306" s="15">
        <v>1</v>
      </c>
      <c r="Q306" s="15"/>
      <c r="R306" s="15"/>
      <c r="S306" s="15">
        <v>1</v>
      </c>
      <c r="T306" s="15"/>
      <c r="U306" s="15">
        <v>2</v>
      </c>
      <c r="V306" s="20">
        <v>45</v>
      </c>
      <c r="W306" s="20">
        <f t="shared" si="4"/>
        <v>90</v>
      </c>
    </row>
    <row r="307" spans="1:23" ht="49.9" customHeight="1" x14ac:dyDescent="0.2">
      <c r="A307" s="7"/>
      <c r="B307" s="6" t="s">
        <v>1225</v>
      </c>
      <c r="C307" s="7" t="s">
        <v>22</v>
      </c>
      <c r="D307" s="7" t="s">
        <v>178</v>
      </c>
      <c r="E307" s="6">
        <v>22</v>
      </c>
      <c r="F307" s="6" t="s">
        <v>1187</v>
      </c>
      <c r="G307" s="7" t="s">
        <v>27</v>
      </c>
      <c r="H307" s="15" t="s">
        <v>25</v>
      </c>
      <c r="I307" s="15" t="s">
        <v>26</v>
      </c>
      <c r="J307" s="6" t="s">
        <v>1188</v>
      </c>
      <c r="K307" s="6" t="s">
        <v>206</v>
      </c>
      <c r="L307" s="6" t="s">
        <v>693</v>
      </c>
      <c r="M307" s="7"/>
      <c r="N307" s="7"/>
      <c r="O307" s="15"/>
      <c r="P307" s="15"/>
      <c r="Q307" s="15">
        <v>1</v>
      </c>
      <c r="R307" s="15">
        <v>1</v>
      </c>
      <c r="S307" s="15"/>
      <c r="T307" s="15"/>
      <c r="U307" s="15">
        <v>2</v>
      </c>
      <c r="V307" s="20">
        <v>50</v>
      </c>
      <c r="W307" s="20">
        <f t="shared" si="4"/>
        <v>100</v>
      </c>
    </row>
    <row r="308" spans="1:23" ht="49.9" customHeight="1" x14ac:dyDescent="0.2">
      <c r="A308" s="7"/>
      <c r="B308" s="6" t="s">
        <v>1226</v>
      </c>
      <c r="C308" s="7" t="s">
        <v>22</v>
      </c>
      <c r="D308" s="7" t="s">
        <v>218</v>
      </c>
      <c r="E308" s="7">
        <v>21</v>
      </c>
      <c r="F308" s="6" t="s">
        <v>853</v>
      </c>
      <c r="G308" s="15" t="s">
        <v>33</v>
      </c>
      <c r="H308" s="15" t="s">
        <v>25</v>
      </c>
      <c r="I308" s="15" t="s">
        <v>715</v>
      </c>
      <c r="J308" s="6" t="s">
        <v>854</v>
      </c>
      <c r="K308" s="6" t="s">
        <v>609</v>
      </c>
      <c r="L308" s="6" t="s">
        <v>610</v>
      </c>
      <c r="M308" s="7"/>
      <c r="N308" s="7"/>
      <c r="O308" s="15"/>
      <c r="P308" s="15"/>
      <c r="Q308" s="15"/>
      <c r="R308" s="15">
        <v>2</v>
      </c>
      <c r="S308" s="15"/>
      <c r="T308" s="15"/>
      <c r="U308" s="15">
        <v>2</v>
      </c>
      <c r="V308" s="20">
        <v>40</v>
      </c>
      <c r="W308" s="20">
        <f t="shared" si="4"/>
        <v>80</v>
      </c>
    </row>
    <row r="309" spans="1:23" ht="49.9" customHeight="1" x14ac:dyDescent="0.2">
      <c r="A309" s="7"/>
      <c r="B309" s="6" t="s">
        <v>1227</v>
      </c>
      <c r="C309" s="7" t="s">
        <v>22</v>
      </c>
      <c r="D309" s="7" t="s">
        <v>218</v>
      </c>
      <c r="E309" s="7">
        <v>21</v>
      </c>
      <c r="F309" s="6" t="s">
        <v>1119</v>
      </c>
      <c r="G309" s="15" t="s">
        <v>33</v>
      </c>
      <c r="H309" s="15" t="s">
        <v>25</v>
      </c>
      <c r="I309" s="15" t="s">
        <v>96</v>
      </c>
      <c r="J309" s="6" t="s">
        <v>1120</v>
      </c>
      <c r="K309" s="6" t="s">
        <v>290</v>
      </c>
      <c r="L309" s="6" t="s">
        <v>681</v>
      </c>
      <c r="M309" s="7"/>
      <c r="N309" s="7"/>
      <c r="O309" s="15"/>
      <c r="P309" s="15"/>
      <c r="Q309" s="15">
        <v>2</v>
      </c>
      <c r="R309" s="15"/>
      <c r="S309" s="15"/>
      <c r="T309" s="15"/>
      <c r="U309" s="15">
        <v>2</v>
      </c>
      <c r="V309" s="20">
        <v>50</v>
      </c>
      <c r="W309" s="20">
        <f t="shared" si="4"/>
        <v>100</v>
      </c>
    </row>
    <row r="310" spans="1:23" ht="49.9" customHeight="1" x14ac:dyDescent="0.2">
      <c r="A310" s="7"/>
      <c r="B310" s="7" t="str">
        <f>F310&amp;"-"&amp;K310</f>
        <v>A2GB0535-09</v>
      </c>
      <c r="C310" s="7" t="s">
        <v>22</v>
      </c>
      <c r="D310" s="7" t="s">
        <v>218</v>
      </c>
      <c r="E310" s="7">
        <v>20</v>
      </c>
      <c r="F310" s="7" t="s">
        <v>1228</v>
      </c>
      <c r="G310" s="7" t="s">
        <v>27</v>
      </c>
      <c r="H310" s="7" t="s">
        <v>25</v>
      </c>
      <c r="I310" s="7" t="s">
        <v>96</v>
      </c>
      <c r="J310" s="7" t="s">
        <v>1229</v>
      </c>
      <c r="K310" s="7" t="s">
        <v>30</v>
      </c>
      <c r="L310" s="7" t="s">
        <v>31</v>
      </c>
      <c r="M310" s="7" t="s">
        <v>606</v>
      </c>
      <c r="N310" s="7"/>
      <c r="O310" s="7">
        <v>1</v>
      </c>
      <c r="P310" s="7"/>
      <c r="Q310" s="7"/>
      <c r="R310" s="7"/>
      <c r="S310" s="7"/>
      <c r="T310" s="7"/>
      <c r="U310" s="7">
        <v>1</v>
      </c>
      <c r="V310" s="20">
        <v>52</v>
      </c>
      <c r="W310" s="20">
        <f t="shared" si="4"/>
        <v>52</v>
      </c>
    </row>
    <row r="311" spans="1:23" ht="49.9" customHeight="1" x14ac:dyDescent="0.2">
      <c r="A311" s="7"/>
      <c r="B311" s="6" t="s">
        <v>1230</v>
      </c>
      <c r="C311" s="7" t="s">
        <v>22</v>
      </c>
      <c r="D311" s="7" t="s">
        <v>178</v>
      </c>
      <c r="E311" s="7">
        <v>21</v>
      </c>
      <c r="F311" s="6" t="s">
        <v>1231</v>
      </c>
      <c r="G311" s="7" t="s">
        <v>27</v>
      </c>
      <c r="H311" s="15" t="s">
        <v>25</v>
      </c>
      <c r="I311" s="15" t="s">
        <v>148</v>
      </c>
      <c r="J311" s="6" t="s">
        <v>1232</v>
      </c>
      <c r="K311" s="6" t="s">
        <v>609</v>
      </c>
      <c r="L311" s="6" t="s">
        <v>1233</v>
      </c>
      <c r="M311" s="7"/>
      <c r="N311" s="7"/>
      <c r="O311" s="15"/>
      <c r="P311" s="15"/>
      <c r="Q311" s="15"/>
      <c r="R311" s="15"/>
      <c r="S311" s="15">
        <v>1</v>
      </c>
      <c r="T311" s="15"/>
      <c r="U311" s="15">
        <v>1</v>
      </c>
      <c r="V311" s="20">
        <v>40</v>
      </c>
      <c r="W311" s="20">
        <f t="shared" si="4"/>
        <v>40</v>
      </c>
    </row>
    <row r="312" spans="1:23" ht="49.9" customHeight="1" x14ac:dyDescent="0.2">
      <c r="A312" s="7"/>
      <c r="B312" s="6" t="s">
        <v>1234</v>
      </c>
      <c r="C312" s="7" t="s">
        <v>22</v>
      </c>
      <c r="D312" s="7" t="s">
        <v>218</v>
      </c>
      <c r="E312" s="7">
        <v>21</v>
      </c>
      <c r="F312" s="6" t="s">
        <v>1090</v>
      </c>
      <c r="G312" s="7" t="s">
        <v>27</v>
      </c>
      <c r="H312" s="15" t="s">
        <v>25</v>
      </c>
      <c r="I312" s="15" t="s">
        <v>26</v>
      </c>
      <c r="J312" s="6" t="s">
        <v>885</v>
      </c>
      <c r="K312" s="6" t="s">
        <v>30</v>
      </c>
      <c r="L312" s="6" t="s">
        <v>31</v>
      </c>
      <c r="M312" s="7"/>
      <c r="N312" s="7"/>
      <c r="O312" s="15"/>
      <c r="P312" s="15">
        <v>1</v>
      </c>
      <c r="Q312" s="15"/>
      <c r="R312" s="15"/>
      <c r="S312" s="15"/>
      <c r="T312" s="15"/>
      <c r="U312" s="15">
        <v>1</v>
      </c>
      <c r="V312" s="20">
        <v>45</v>
      </c>
      <c r="W312" s="20">
        <f t="shared" si="4"/>
        <v>45</v>
      </c>
    </row>
    <row r="313" spans="1:23" ht="49.9" customHeight="1" x14ac:dyDescent="0.2">
      <c r="A313" s="7"/>
      <c r="B313" s="6" t="s">
        <v>1235</v>
      </c>
      <c r="C313" s="7" t="s">
        <v>22</v>
      </c>
      <c r="D313" s="7" t="s">
        <v>178</v>
      </c>
      <c r="E313" s="6">
        <v>22</v>
      </c>
      <c r="F313" s="6" t="s">
        <v>884</v>
      </c>
      <c r="G313" s="7" t="s">
        <v>27</v>
      </c>
      <c r="H313" s="15" t="s">
        <v>25</v>
      </c>
      <c r="I313" s="15" t="s">
        <v>26</v>
      </c>
      <c r="J313" s="6" t="s">
        <v>885</v>
      </c>
      <c r="K313" s="6" t="s">
        <v>30</v>
      </c>
      <c r="L313" s="6" t="s">
        <v>31</v>
      </c>
      <c r="M313" s="7"/>
      <c r="N313" s="7"/>
      <c r="O313" s="15"/>
      <c r="P313" s="15"/>
      <c r="Q313" s="15"/>
      <c r="R313" s="15"/>
      <c r="S313" s="15">
        <v>1</v>
      </c>
      <c r="T313" s="15"/>
      <c r="U313" s="15">
        <v>1</v>
      </c>
      <c r="V313" s="20">
        <v>50</v>
      </c>
      <c r="W313" s="20">
        <f t="shared" si="4"/>
        <v>50</v>
      </c>
    </row>
    <row r="314" spans="1:23" ht="49.9" customHeight="1" x14ac:dyDescent="0.2">
      <c r="A314" s="7"/>
      <c r="B314" s="6" t="s">
        <v>1236</v>
      </c>
      <c r="C314" s="7" t="s">
        <v>22</v>
      </c>
      <c r="D314" s="7" t="s">
        <v>178</v>
      </c>
      <c r="E314" s="6">
        <v>22</v>
      </c>
      <c r="F314" s="6" t="s">
        <v>789</v>
      </c>
      <c r="G314" s="7" t="s">
        <v>27</v>
      </c>
      <c r="H314" s="15" t="s">
        <v>25</v>
      </c>
      <c r="I314" s="15" t="s">
        <v>148</v>
      </c>
      <c r="J314" s="6" t="s">
        <v>790</v>
      </c>
      <c r="K314" s="6" t="s">
        <v>732</v>
      </c>
      <c r="L314" s="6" t="s">
        <v>733</v>
      </c>
      <c r="M314" s="7"/>
      <c r="N314" s="7"/>
      <c r="O314" s="15"/>
      <c r="P314" s="15"/>
      <c r="Q314" s="15">
        <v>1</v>
      </c>
      <c r="R314" s="15"/>
      <c r="S314" s="15"/>
      <c r="T314" s="15"/>
      <c r="U314" s="15">
        <v>1</v>
      </c>
      <c r="V314" s="20">
        <v>45</v>
      </c>
      <c r="W314" s="20">
        <f t="shared" si="4"/>
        <v>45</v>
      </c>
    </row>
    <row r="315" spans="1:23" ht="49.9" customHeight="1" x14ac:dyDescent="0.2">
      <c r="A315" s="7"/>
      <c r="B315" s="6" t="s">
        <v>1237</v>
      </c>
      <c r="C315" s="7" t="s">
        <v>22</v>
      </c>
      <c r="D315" s="7" t="s">
        <v>218</v>
      </c>
      <c r="E315" s="7">
        <v>21</v>
      </c>
      <c r="F315" s="6" t="s">
        <v>1022</v>
      </c>
      <c r="G315" s="7" t="s">
        <v>27</v>
      </c>
      <c r="H315" s="15" t="s">
        <v>25</v>
      </c>
      <c r="I315" s="15" t="s">
        <v>26</v>
      </c>
      <c r="J315" s="6" t="s">
        <v>1023</v>
      </c>
      <c r="K315" s="6" t="s">
        <v>524</v>
      </c>
      <c r="L315" s="6" t="s">
        <v>1145</v>
      </c>
      <c r="M315" s="7"/>
      <c r="N315" s="7"/>
      <c r="O315" s="15"/>
      <c r="P315" s="15"/>
      <c r="Q315" s="15"/>
      <c r="R315" s="15"/>
      <c r="S315" s="15"/>
      <c r="T315" s="15">
        <v>1</v>
      </c>
      <c r="U315" s="15">
        <v>1</v>
      </c>
      <c r="V315" s="20">
        <v>25</v>
      </c>
      <c r="W315" s="20">
        <f t="shared" si="4"/>
        <v>25</v>
      </c>
    </row>
    <row r="316" spans="1:23" ht="49.9" customHeight="1" x14ac:dyDescent="0.2">
      <c r="A316" s="7"/>
      <c r="B316" s="6" t="s">
        <v>1238</v>
      </c>
      <c r="C316" s="7" t="s">
        <v>22</v>
      </c>
      <c r="D316" s="7" t="s">
        <v>218</v>
      </c>
      <c r="E316" s="7">
        <v>21</v>
      </c>
      <c r="F316" s="6" t="s">
        <v>988</v>
      </c>
      <c r="G316" s="7" t="s">
        <v>27</v>
      </c>
      <c r="H316" s="15" t="s">
        <v>25</v>
      </c>
      <c r="I316" s="15" t="s">
        <v>39</v>
      </c>
      <c r="J316" s="6" t="s">
        <v>989</v>
      </c>
      <c r="K316" s="6" t="s">
        <v>87</v>
      </c>
      <c r="L316" s="6" t="s">
        <v>754</v>
      </c>
      <c r="M316" s="7"/>
      <c r="N316" s="7"/>
      <c r="O316" s="15"/>
      <c r="P316" s="15">
        <v>1</v>
      </c>
      <c r="Q316" s="15"/>
      <c r="R316" s="15"/>
      <c r="S316" s="15"/>
      <c r="T316" s="15"/>
      <c r="U316" s="15">
        <v>1</v>
      </c>
      <c r="V316" s="20">
        <v>55</v>
      </c>
      <c r="W316" s="20">
        <f t="shared" si="4"/>
        <v>55</v>
      </c>
    </row>
    <row r="317" spans="1:23" ht="49.9" customHeight="1" x14ac:dyDescent="0.2">
      <c r="A317" s="7"/>
      <c r="B317" s="6" t="s">
        <v>1239</v>
      </c>
      <c r="C317" s="7" t="s">
        <v>22</v>
      </c>
      <c r="D317" s="7" t="s">
        <v>218</v>
      </c>
      <c r="E317" s="7">
        <v>21</v>
      </c>
      <c r="F317" s="6" t="s">
        <v>1102</v>
      </c>
      <c r="G317" s="7" t="s">
        <v>27</v>
      </c>
      <c r="H317" s="15" t="s">
        <v>25</v>
      </c>
      <c r="I317" s="15" t="s">
        <v>39</v>
      </c>
      <c r="J317" s="6" t="s">
        <v>1103</v>
      </c>
      <c r="K317" s="6" t="s">
        <v>87</v>
      </c>
      <c r="L317" s="6" t="s">
        <v>754</v>
      </c>
      <c r="M317" s="7"/>
      <c r="N317" s="7"/>
      <c r="O317" s="15"/>
      <c r="P317" s="15"/>
      <c r="Q317" s="15"/>
      <c r="R317" s="15"/>
      <c r="S317" s="15">
        <v>1</v>
      </c>
      <c r="T317" s="15"/>
      <c r="U317" s="15">
        <v>1</v>
      </c>
      <c r="V317" s="20">
        <v>45</v>
      </c>
      <c r="W317" s="20">
        <f t="shared" si="4"/>
        <v>45</v>
      </c>
    </row>
    <row r="318" spans="1:23" ht="49.9" customHeight="1" x14ac:dyDescent="0.2">
      <c r="A318" s="7"/>
      <c r="B318" s="6" t="s">
        <v>1240</v>
      </c>
      <c r="C318" s="7" t="s">
        <v>22</v>
      </c>
      <c r="D318" s="7" t="s">
        <v>178</v>
      </c>
      <c r="E318" s="6">
        <v>22</v>
      </c>
      <c r="F318" s="6" t="s">
        <v>1208</v>
      </c>
      <c r="G318" s="7" t="s">
        <v>27</v>
      </c>
      <c r="H318" s="15" t="s">
        <v>25</v>
      </c>
      <c r="I318" s="15" t="s">
        <v>39</v>
      </c>
      <c r="J318" s="6" t="s">
        <v>1161</v>
      </c>
      <c r="K318" s="6" t="s">
        <v>662</v>
      </c>
      <c r="L318" s="6" t="s">
        <v>1241</v>
      </c>
      <c r="M318" s="7"/>
      <c r="N318" s="7"/>
      <c r="O318" s="15"/>
      <c r="P318" s="15"/>
      <c r="Q318" s="15"/>
      <c r="R318" s="15"/>
      <c r="S318" s="15">
        <v>1</v>
      </c>
      <c r="T318" s="15"/>
      <c r="U318" s="15">
        <v>1</v>
      </c>
      <c r="V318" s="20">
        <v>50</v>
      </c>
      <c r="W318" s="20">
        <f t="shared" si="4"/>
        <v>50</v>
      </c>
    </row>
    <row r="319" spans="1:23" ht="49.9" customHeight="1" x14ac:dyDescent="0.2">
      <c r="A319" s="7"/>
      <c r="B319" s="6" t="s">
        <v>1242</v>
      </c>
      <c r="C319" s="7" t="s">
        <v>22</v>
      </c>
      <c r="D319" s="7" t="s">
        <v>218</v>
      </c>
      <c r="E319" s="7">
        <v>21</v>
      </c>
      <c r="F319" s="6" t="s">
        <v>924</v>
      </c>
      <c r="G319" s="7" t="s">
        <v>27</v>
      </c>
      <c r="H319" s="15" t="s">
        <v>25</v>
      </c>
      <c r="I319" s="15" t="s">
        <v>26</v>
      </c>
      <c r="J319" s="6" t="s">
        <v>925</v>
      </c>
      <c r="K319" s="6" t="s">
        <v>524</v>
      </c>
      <c r="L319" s="6" t="s">
        <v>1145</v>
      </c>
      <c r="M319" s="7"/>
      <c r="N319" s="7"/>
      <c r="O319" s="15"/>
      <c r="P319" s="15"/>
      <c r="Q319" s="15"/>
      <c r="R319" s="15"/>
      <c r="S319" s="15"/>
      <c r="T319" s="15">
        <v>1</v>
      </c>
      <c r="U319" s="15">
        <v>1</v>
      </c>
      <c r="V319" s="20">
        <v>60</v>
      </c>
      <c r="W319" s="20">
        <f t="shared" si="4"/>
        <v>60</v>
      </c>
    </row>
    <row r="320" spans="1:23" ht="49.9" customHeight="1" x14ac:dyDescent="0.2">
      <c r="A320" s="7"/>
      <c r="B320" s="6" t="s">
        <v>1243</v>
      </c>
      <c r="C320" s="7" t="s">
        <v>22</v>
      </c>
      <c r="D320" s="7" t="s">
        <v>218</v>
      </c>
      <c r="E320" s="7">
        <v>20</v>
      </c>
      <c r="F320" s="6" t="s">
        <v>1244</v>
      </c>
      <c r="G320" s="7" t="s">
        <v>27</v>
      </c>
      <c r="H320" s="15" t="s">
        <v>25</v>
      </c>
      <c r="I320" s="15" t="s">
        <v>131</v>
      </c>
      <c r="J320" s="6" t="s">
        <v>1245</v>
      </c>
      <c r="K320" s="6" t="s">
        <v>410</v>
      </c>
      <c r="L320" s="6" t="s">
        <v>1246</v>
      </c>
      <c r="M320" s="7"/>
      <c r="N320" s="7"/>
      <c r="O320" s="15"/>
      <c r="P320" s="15"/>
      <c r="Q320" s="15">
        <v>1</v>
      </c>
      <c r="R320" s="15"/>
      <c r="S320" s="15"/>
      <c r="T320" s="15"/>
      <c r="U320" s="15">
        <v>1</v>
      </c>
      <c r="V320" s="20">
        <v>80</v>
      </c>
      <c r="W320" s="20">
        <f t="shared" si="4"/>
        <v>80</v>
      </c>
    </row>
    <row r="321" spans="1:23" ht="49.9" customHeight="1" x14ac:dyDescent="0.2">
      <c r="A321" s="7"/>
      <c r="B321" s="6" t="s">
        <v>1247</v>
      </c>
      <c r="C321" s="7" t="s">
        <v>22</v>
      </c>
      <c r="D321" s="7" t="s">
        <v>178</v>
      </c>
      <c r="E321" s="7">
        <v>21</v>
      </c>
      <c r="F321" s="6" t="s">
        <v>1170</v>
      </c>
      <c r="G321" s="15" t="s">
        <v>33</v>
      </c>
      <c r="H321" s="15" t="s">
        <v>25</v>
      </c>
      <c r="I321" s="15" t="s">
        <v>148</v>
      </c>
      <c r="J321" s="6" t="s">
        <v>757</v>
      </c>
      <c r="K321" s="6" t="s">
        <v>464</v>
      </c>
      <c r="L321" s="6" t="s">
        <v>1248</v>
      </c>
      <c r="M321" s="7"/>
      <c r="N321" s="7"/>
      <c r="O321" s="15">
        <v>1</v>
      </c>
      <c r="P321" s="15"/>
      <c r="Q321" s="15"/>
      <c r="R321" s="15"/>
      <c r="S321" s="15"/>
      <c r="T321" s="15"/>
      <c r="U321" s="15">
        <v>1</v>
      </c>
      <c r="V321" s="20">
        <v>35</v>
      </c>
      <c r="W321" s="20">
        <f t="shared" si="4"/>
        <v>35</v>
      </c>
    </row>
    <row r="322" spans="1:23" ht="49.9" customHeight="1" x14ac:dyDescent="0.2">
      <c r="A322" s="7"/>
      <c r="B322" s="6" t="s">
        <v>1249</v>
      </c>
      <c r="C322" s="7" t="s">
        <v>22</v>
      </c>
      <c r="D322" s="7" t="s">
        <v>218</v>
      </c>
      <c r="E322" s="7">
        <v>21</v>
      </c>
      <c r="F322" s="6" t="s">
        <v>1213</v>
      </c>
      <c r="G322" s="15" t="s">
        <v>33</v>
      </c>
      <c r="H322" s="15" t="s">
        <v>738</v>
      </c>
      <c r="I322" s="15" t="s">
        <v>739</v>
      </c>
      <c r="J322" s="6" t="s">
        <v>1214</v>
      </c>
      <c r="K322" s="6" t="s">
        <v>30</v>
      </c>
      <c r="L322" s="6" t="s">
        <v>31</v>
      </c>
      <c r="M322" s="7"/>
      <c r="N322" s="7"/>
      <c r="O322" s="15">
        <v>1</v>
      </c>
      <c r="P322" s="15"/>
      <c r="Q322" s="15"/>
      <c r="R322" s="15"/>
      <c r="S322" s="15"/>
      <c r="T322" s="15"/>
      <c r="U322" s="15">
        <v>1</v>
      </c>
      <c r="V322" s="20">
        <v>35</v>
      </c>
      <c r="W322" s="20">
        <f t="shared" si="4"/>
        <v>35</v>
      </c>
    </row>
    <row r="323" spans="1:23" ht="49.9" customHeight="1" x14ac:dyDescent="0.2">
      <c r="A323" s="7"/>
      <c r="B323" s="6" t="s">
        <v>1250</v>
      </c>
      <c r="C323" s="7" t="s">
        <v>22</v>
      </c>
      <c r="D323" s="7" t="s">
        <v>218</v>
      </c>
      <c r="E323" s="7">
        <v>21</v>
      </c>
      <c r="F323" s="6" t="s">
        <v>916</v>
      </c>
      <c r="G323" s="15" t="s">
        <v>33</v>
      </c>
      <c r="H323" s="15" t="s">
        <v>25</v>
      </c>
      <c r="I323" s="15" t="s">
        <v>26</v>
      </c>
      <c r="J323" s="6" t="s">
        <v>917</v>
      </c>
      <c r="K323" s="6" t="s">
        <v>464</v>
      </c>
      <c r="L323" s="6" t="s">
        <v>998</v>
      </c>
      <c r="M323" s="7"/>
      <c r="N323" s="7"/>
      <c r="O323" s="15"/>
      <c r="P323" s="15">
        <v>1</v>
      </c>
      <c r="Q323" s="15"/>
      <c r="R323" s="15"/>
      <c r="S323" s="15"/>
      <c r="T323" s="15"/>
      <c r="U323" s="15">
        <v>1</v>
      </c>
      <c r="V323" s="20">
        <v>55</v>
      </c>
      <c r="W323" s="20">
        <f t="shared" si="4"/>
        <v>55</v>
      </c>
    </row>
    <row r="324" spans="1:23" ht="49.9" customHeight="1" x14ac:dyDescent="0.2">
      <c r="A324" s="7"/>
      <c r="B324" s="6" t="s">
        <v>1251</v>
      </c>
      <c r="C324" s="7" t="s">
        <v>22</v>
      </c>
      <c r="D324" s="7" t="s">
        <v>218</v>
      </c>
      <c r="E324" s="7">
        <v>21</v>
      </c>
      <c r="F324" s="6" t="s">
        <v>1069</v>
      </c>
      <c r="G324" s="15" t="s">
        <v>33</v>
      </c>
      <c r="H324" s="15" t="s">
        <v>25</v>
      </c>
      <c r="I324" s="15" t="s">
        <v>26</v>
      </c>
      <c r="J324" s="6" t="s">
        <v>1070</v>
      </c>
      <c r="K324" s="6" t="s">
        <v>464</v>
      </c>
      <c r="L324" s="6" t="s">
        <v>998</v>
      </c>
      <c r="M324" s="7"/>
      <c r="N324" s="7"/>
      <c r="O324" s="15">
        <v>1</v>
      </c>
      <c r="P324" s="15"/>
      <c r="Q324" s="15"/>
      <c r="R324" s="15"/>
      <c r="S324" s="15"/>
      <c r="T324" s="15"/>
      <c r="U324" s="15">
        <v>1</v>
      </c>
      <c r="V324" s="20">
        <v>50</v>
      </c>
      <c r="W324" s="20">
        <f t="shared" si="4"/>
        <v>50</v>
      </c>
    </row>
    <row r="325" spans="1:23" ht="49.9" customHeight="1" x14ac:dyDescent="0.2">
      <c r="A325" s="7"/>
      <c r="B325" s="6" t="s">
        <v>1252</v>
      </c>
      <c r="C325" s="7" t="s">
        <v>22</v>
      </c>
      <c r="D325" s="7" t="s">
        <v>218</v>
      </c>
      <c r="E325" s="7">
        <v>21</v>
      </c>
      <c r="F325" s="6" t="s">
        <v>1253</v>
      </c>
      <c r="G325" s="15" t="s">
        <v>33</v>
      </c>
      <c r="H325" s="15" t="s">
        <v>25</v>
      </c>
      <c r="I325" s="15" t="s">
        <v>26</v>
      </c>
      <c r="J325" s="6" t="s">
        <v>811</v>
      </c>
      <c r="K325" s="6" t="s">
        <v>357</v>
      </c>
      <c r="L325" s="6" t="s">
        <v>1254</v>
      </c>
      <c r="M325" s="7"/>
      <c r="N325" s="7"/>
      <c r="O325" s="15"/>
      <c r="P325" s="15">
        <v>1</v>
      </c>
      <c r="Q325" s="15"/>
      <c r="R325" s="15"/>
      <c r="S325" s="15"/>
      <c r="T325" s="15"/>
      <c r="U325" s="15">
        <v>1</v>
      </c>
      <c r="V325" s="20">
        <v>30</v>
      </c>
      <c r="W325" s="20">
        <f t="shared" si="4"/>
        <v>30</v>
      </c>
    </row>
    <row r="326" spans="1:23" ht="49.9" customHeight="1" x14ac:dyDescent="0.2">
      <c r="A326" s="7"/>
      <c r="B326" s="6" t="s">
        <v>1255</v>
      </c>
      <c r="C326" s="7" t="s">
        <v>22</v>
      </c>
      <c r="D326" s="7" t="s">
        <v>218</v>
      </c>
      <c r="E326" s="7">
        <v>21</v>
      </c>
      <c r="F326" s="6" t="s">
        <v>1253</v>
      </c>
      <c r="G326" s="15" t="s">
        <v>33</v>
      </c>
      <c r="H326" s="15" t="s">
        <v>25</v>
      </c>
      <c r="I326" s="15" t="s">
        <v>26</v>
      </c>
      <c r="J326" s="6" t="s">
        <v>811</v>
      </c>
      <c r="K326" s="6" t="s">
        <v>537</v>
      </c>
      <c r="L326" s="6" t="s">
        <v>860</v>
      </c>
      <c r="M326" s="7"/>
      <c r="N326" s="7"/>
      <c r="O326" s="15"/>
      <c r="P326" s="15">
        <v>1</v>
      </c>
      <c r="Q326" s="15"/>
      <c r="R326" s="15"/>
      <c r="S326" s="15"/>
      <c r="T326" s="15"/>
      <c r="U326" s="15">
        <v>1</v>
      </c>
      <c r="V326" s="20">
        <v>30</v>
      </c>
      <c r="W326" s="20">
        <f t="shared" si="4"/>
        <v>30</v>
      </c>
    </row>
    <row r="327" spans="1:23" ht="49.9" customHeight="1" x14ac:dyDescent="0.2">
      <c r="A327" s="7"/>
      <c r="B327" s="6" t="s">
        <v>1256</v>
      </c>
      <c r="C327" s="7" t="s">
        <v>22</v>
      </c>
      <c r="D327" s="7" t="s">
        <v>218</v>
      </c>
      <c r="E327" s="7">
        <v>21</v>
      </c>
      <c r="F327" s="6" t="s">
        <v>1253</v>
      </c>
      <c r="G327" s="15" t="s">
        <v>33</v>
      </c>
      <c r="H327" s="15" t="s">
        <v>25</v>
      </c>
      <c r="I327" s="15" t="s">
        <v>26</v>
      </c>
      <c r="J327" s="6" t="s">
        <v>811</v>
      </c>
      <c r="K327" s="6" t="s">
        <v>1218</v>
      </c>
      <c r="L327" s="6" t="s">
        <v>1219</v>
      </c>
      <c r="M327" s="7"/>
      <c r="N327" s="7"/>
      <c r="O327" s="15"/>
      <c r="P327" s="15"/>
      <c r="Q327" s="15">
        <v>1</v>
      </c>
      <c r="R327" s="15"/>
      <c r="S327" s="15"/>
      <c r="T327" s="15"/>
      <c r="U327" s="15">
        <v>1</v>
      </c>
      <c r="V327" s="20">
        <v>30</v>
      </c>
      <c r="W327" s="20">
        <f t="shared" si="4"/>
        <v>30</v>
      </c>
    </row>
    <row r="328" spans="1:23" ht="49.9" customHeight="1" x14ac:dyDescent="0.2">
      <c r="A328" s="7"/>
      <c r="B328" s="6" t="s">
        <v>1257</v>
      </c>
      <c r="C328" s="7" t="s">
        <v>22</v>
      </c>
      <c r="D328" s="7" t="s">
        <v>218</v>
      </c>
      <c r="E328" s="7">
        <v>21</v>
      </c>
      <c r="F328" s="6" t="s">
        <v>1258</v>
      </c>
      <c r="G328" s="15" t="s">
        <v>33</v>
      </c>
      <c r="H328" s="15" t="s">
        <v>25</v>
      </c>
      <c r="I328" s="15" t="s">
        <v>26</v>
      </c>
      <c r="J328" s="6" t="s">
        <v>1012</v>
      </c>
      <c r="K328" s="6" t="s">
        <v>537</v>
      </c>
      <c r="L328" s="6" t="s">
        <v>860</v>
      </c>
      <c r="M328" s="7"/>
      <c r="N328" s="7"/>
      <c r="O328" s="15">
        <v>1</v>
      </c>
      <c r="P328" s="15"/>
      <c r="Q328" s="15"/>
      <c r="R328" s="15"/>
      <c r="S328" s="15"/>
      <c r="T328" s="15"/>
      <c r="U328" s="15">
        <v>1</v>
      </c>
      <c r="V328" s="20">
        <v>30</v>
      </c>
      <c r="W328" s="20">
        <f t="shared" si="4"/>
        <v>30</v>
      </c>
    </row>
    <row r="329" spans="1:23" ht="49.9" customHeight="1" x14ac:dyDescent="0.2">
      <c r="A329" s="7"/>
      <c r="B329" s="6" t="s">
        <v>1259</v>
      </c>
      <c r="C329" s="7" t="s">
        <v>22</v>
      </c>
      <c r="D329" s="7" t="s">
        <v>218</v>
      </c>
      <c r="E329" s="7">
        <v>21</v>
      </c>
      <c r="F329" s="6" t="s">
        <v>1216</v>
      </c>
      <c r="G329" s="15" t="s">
        <v>33</v>
      </c>
      <c r="H329" s="15" t="s">
        <v>25</v>
      </c>
      <c r="I329" s="15" t="s">
        <v>26</v>
      </c>
      <c r="J329" s="6" t="s">
        <v>1217</v>
      </c>
      <c r="K329" s="6" t="s">
        <v>357</v>
      </c>
      <c r="L329" s="6" t="s">
        <v>1254</v>
      </c>
      <c r="M329" s="7"/>
      <c r="N329" s="7"/>
      <c r="O329" s="15">
        <v>1</v>
      </c>
      <c r="P329" s="15"/>
      <c r="Q329" s="15"/>
      <c r="R329" s="15"/>
      <c r="S329" s="15"/>
      <c r="T329" s="15"/>
      <c r="U329" s="15">
        <v>1</v>
      </c>
      <c r="V329" s="20">
        <v>35</v>
      </c>
      <c r="W329" s="20">
        <f t="shared" si="4"/>
        <v>35</v>
      </c>
    </row>
    <row r="330" spans="1:23" ht="49.9" customHeight="1" x14ac:dyDescent="0.2">
      <c r="A330" s="7"/>
      <c r="B330" s="6" t="s">
        <v>1260</v>
      </c>
      <c r="C330" s="7" t="s">
        <v>22</v>
      </c>
      <c r="D330" s="7" t="s">
        <v>218</v>
      </c>
      <c r="E330" s="7">
        <v>21</v>
      </c>
      <c r="F330" s="6" t="s">
        <v>1216</v>
      </c>
      <c r="G330" s="15" t="s">
        <v>33</v>
      </c>
      <c r="H330" s="15" t="s">
        <v>25</v>
      </c>
      <c r="I330" s="15" t="s">
        <v>26</v>
      </c>
      <c r="J330" s="6" t="s">
        <v>1217</v>
      </c>
      <c r="K330" s="6" t="s">
        <v>609</v>
      </c>
      <c r="L330" s="6" t="s">
        <v>610</v>
      </c>
      <c r="M330" s="7"/>
      <c r="N330" s="7"/>
      <c r="O330" s="15">
        <v>1</v>
      </c>
      <c r="P330" s="15"/>
      <c r="Q330" s="15"/>
      <c r="R330" s="15"/>
      <c r="S330" s="15"/>
      <c r="T330" s="15"/>
      <c r="U330" s="15">
        <v>1</v>
      </c>
      <c r="V330" s="20">
        <v>35</v>
      </c>
      <c r="W330" s="20">
        <f t="shared" si="4"/>
        <v>35</v>
      </c>
    </row>
    <row r="331" spans="1:23" ht="49.9" customHeight="1" x14ac:dyDescent="0.2">
      <c r="A331" s="7"/>
      <c r="B331" s="6" t="s">
        <v>1261</v>
      </c>
      <c r="C331" s="7" t="s">
        <v>22</v>
      </c>
      <c r="D331" s="7" t="s">
        <v>218</v>
      </c>
      <c r="E331" s="7">
        <v>21</v>
      </c>
      <c r="F331" s="6" t="s">
        <v>1040</v>
      </c>
      <c r="G331" s="15" t="s">
        <v>33</v>
      </c>
      <c r="H331" s="15" t="s">
        <v>25</v>
      </c>
      <c r="I331" s="15" t="s">
        <v>26</v>
      </c>
      <c r="J331" s="6" t="s">
        <v>1041</v>
      </c>
      <c r="K331" s="6" t="s">
        <v>30</v>
      </c>
      <c r="L331" s="6" t="s">
        <v>31</v>
      </c>
      <c r="M331" s="7"/>
      <c r="N331" s="7"/>
      <c r="O331" s="15"/>
      <c r="P331" s="15"/>
      <c r="Q331" s="15"/>
      <c r="R331" s="15"/>
      <c r="S331" s="15">
        <v>1</v>
      </c>
      <c r="T331" s="15"/>
      <c r="U331" s="15">
        <v>1</v>
      </c>
      <c r="V331" s="20">
        <v>60</v>
      </c>
      <c r="W331" s="20">
        <f t="shared" ref="W331:W355" si="5">V331*U331</f>
        <v>60</v>
      </c>
    </row>
    <row r="332" spans="1:23" ht="49.9" customHeight="1" x14ac:dyDescent="0.2">
      <c r="A332" s="7"/>
      <c r="B332" s="6" t="s">
        <v>1262</v>
      </c>
      <c r="C332" s="7" t="s">
        <v>22</v>
      </c>
      <c r="D332" s="7" t="s">
        <v>178</v>
      </c>
      <c r="E332" s="6">
        <v>22</v>
      </c>
      <c r="F332" s="6" t="s">
        <v>1131</v>
      </c>
      <c r="G332" s="15" t="s">
        <v>33</v>
      </c>
      <c r="H332" s="15" t="s">
        <v>25</v>
      </c>
      <c r="I332" s="15" t="s">
        <v>26</v>
      </c>
      <c r="J332" s="6" t="s">
        <v>1132</v>
      </c>
      <c r="K332" s="6" t="s">
        <v>732</v>
      </c>
      <c r="L332" s="6" t="s">
        <v>733</v>
      </c>
      <c r="M332" s="7"/>
      <c r="N332" s="7"/>
      <c r="O332" s="15"/>
      <c r="P332" s="15"/>
      <c r="Q332" s="15"/>
      <c r="R332" s="15">
        <v>1</v>
      </c>
      <c r="S332" s="15"/>
      <c r="T332" s="15"/>
      <c r="U332" s="15">
        <v>1</v>
      </c>
      <c r="V332" s="20">
        <v>55</v>
      </c>
      <c r="W332" s="20">
        <f t="shared" si="5"/>
        <v>55</v>
      </c>
    </row>
    <row r="333" spans="1:23" ht="49.9" customHeight="1" x14ac:dyDescent="0.2">
      <c r="A333" s="7"/>
      <c r="B333" s="6" t="s">
        <v>1263</v>
      </c>
      <c r="C333" s="7" t="s">
        <v>22</v>
      </c>
      <c r="D333" s="7" t="s">
        <v>178</v>
      </c>
      <c r="E333" s="6">
        <v>22</v>
      </c>
      <c r="F333" s="6" t="s">
        <v>833</v>
      </c>
      <c r="G333" s="15" t="s">
        <v>33</v>
      </c>
      <c r="H333" s="15" t="s">
        <v>25</v>
      </c>
      <c r="I333" s="15" t="s">
        <v>26</v>
      </c>
      <c r="J333" s="6" t="s">
        <v>834</v>
      </c>
      <c r="K333" s="6" t="s">
        <v>83</v>
      </c>
      <c r="L333" s="6" t="s">
        <v>783</v>
      </c>
      <c r="M333" s="7"/>
      <c r="N333" s="7"/>
      <c r="O333" s="15">
        <v>1</v>
      </c>
      <c r="P333" s="15"/>
      <c r="Q333" s="15"/>
      <c r="R333" s="15"/>
      <c r="S333" s="15"/>
      <c r="T333" s="15"/>
      <c r="U333" s="15">
        <v>1</v>
      </c>
      <c r="V333" s="20">
        <v>50</v>
      </c>
      <c r="W333" s="20">
        <f t="shared" si="5"/>
        <v>50</v>
      </c>
    </row>
    <row r="334" spans="1:23" ht="49.9" customHeight="1" x14ac:dyDescent="0.2">
      <c r="A334" s="7"/>
      <c r="B334" s="6" t="s">
        <v>1264</v>
      </c>
      <c r="C334" s="7" t="s">
        <v>22</v>
      </c>
      <c r="D334" s="7" t="s">
        <v>178</v>
      </c>
      <c r="E334" s="6">
        <v>22</v>
      </c>
      <c r="F334" s="6" t="s">
        <v>1011</v>
      </c>
      <c r="G334" s="15" t="s">
        <v>33</v>
      </c>
      <c r="H334" s="15" t="s">
        <v>25</v>
      </c>
      <c r="I334" s="15" t="s">
        <v>26</v>
      </c>
      <c r="J334" s="6" t="s">
        <v>1012</v>
      </c>
      <c r="K334" s="6" t="s">
        <v>129</v>
      </c>
      <c r="L334" s="6" t="s">
        <v>794</v>
      </c>
      <c r="M334" s="7"/>
      <c r="N334" s="7"/>
      <c r="O334" s="15">
        <v>1</v>
      </c>
      <c r="P334" s="15"/>
      <c r="Q334" s="15"/>
      <c r="R334" s="15"/>
      <c r="S334" s="15"/>
      <c r="T334" s="15"/>
      <c r="U334" s="15">
        <v>1</v>
      </c>
      <c r="V334" s="20">
        <v>30</v>
      </c>
      <c r="W334" s="20">
        <f t="shared" si="5"/>
        <v>30</v>
      </c>
    </row>
    <row r="335" spans="1:23" ht="49.9" customHeight="1" x14ac:dyDescent="0.2">
      <c r="A335" s="7"/>
      <c r="B335" s="6" t="s">
        <v>1265</v>
      </c>
      <c r="C335" s="7" t="s">
        <v>22</v>
      </c>
      <c r="D335" s="7" t="s">
        <v>178</v>
      </c>
      <c r="E335" s="6">
        <v>22</v>
      </c>
      <c r="F335" s="6" t="s">
        <v>1174</v>
      </c>
      <c r="G335" s="15" t="s">
        <v>33</v>
      </c>
      <c r="H335" s="15" t="s">
        <v>25</v>
      </c>
      <c r="I335" s="15" t="s">
        <v>148</v>
      </c>
      <c r="J335" s="6" t="s">
        <v>1175</v>
      </c>
      <c r="K335" s="6" t="s">
        <v>30</v>
      </c>
      <c r="L335" s="6" t="s">
        <v>31</v>
      </c>
      <c r="M335" s="7"/>
      <c r="N335" s="7"/>
      <c r="O335" s="15"/>
      <c r="P335" s="15"/>
      <c r="Q335" s="15">
        <v>1</v>
      </c>
      <c r="R335" s="15"/>
      <c r="S335" s="15"/>
      <c r="T335" s="15"/>
      <c r="U335" s="15">
        <v>1</v>
      </c>
      <c r="V335" s="20">
        <v>25</v>
      </c>
      <c r="W335" s="20">
        <f t="shared" si="5"/>
        <v>25</v>
      </c>
    </row>
    <row r="336" spans="1:23" ht="49.9" customHeight="1" x14ac:dyDescent="0.2">
      <c r="A336" s="7"/>
      <c r="B336" s="6" t="s">
        <v>1266</v>
      </c>
      <c r="C336" s="7" t="s">
        <v>22</v>
      </c>
      <c r="D336" s="7" t="s">
        <v>178</v>
      </c>
      <c r="E336" s="6">
        <v>22</v>
      </c>
      <c r="F336" s="6" t="s">
        <v>1174</v>
      </c>
      <c r="G336" s="15" t="s">
        <v>33</v>
      </c>
      <c r="H336" s="15" t="s">
        <v>25</v>
      </c>
      <c r="I336" s="15" t="s">
        <v>148</v>
      </c>
      <c r="J336" s="6" t="s">
        <v>1175</v>
      </c>
      <c r="K336" s="6" t="s">
        <v>83</v>
      </c>
      <c r="L336" s="6" t="s">
        <v>783</v>
      </c>
      <c r="M336" s="7"/>
      <c r="N336" s="7"/>
      <c r="O336" s="15"/>
      <c r="P336" s="15"/>
      <c r="Q336" s="15">
        <v>1</v>
      </c>
      <c r="R336" s="15"/>
      <c r="S336" s="15"/>
      <c r="T336" s="15"/>
      <c r="U336" s="15">
        <v>1</v>
      </c>
      <c r="V336" s="20">
        <v>25</v>
      </c>
      <c r="W336" s="20">
        <f t="shared" si="5"/>
        <v>25</v>
      </c>
    </row>
    <row r="337" spans="1:23" ht="49.9" customHeight="1" x14ac:dyDescent="0.2">
      <c r="A337" s="7"/>
      <c r="B337" s="6" t="s">
        <v>1267</v>
      </c>
      <c r="C337" s="7" t="s">
        <v>22</v>
      </c>
      <c r="D337" s="7" t="s">
        <v>218</v>
      </c>
      <c r="E337" s="7">
        <v>21</v>
      </c>
      <c r="F337" s="6" t="s">
        <v>978</v>
      </c>
      <c r="G337" s="15" t="s">
        <v>33</v>
      </c>
      <c r="H337" s="15" t="s">
        <v>25</v>
      </c>
      <c r="I337" s="15" t="s">
        <v>26</v>
      </c>
      <c r="J337" s="6" t="s">
        <v>979</v>
      </c>
      <c r="K337" s="6" t="s">
        <v>1218</v>
      </c>
      <c r="L337" s="6" t="s">
        <v>1219</v>
      </c>
      <c r="M337" s="7"/>
      <c r="N337" s="7"/>
      <c r="O337" s="15"/>
      <c r="P337" s="15"/>
      <c r="Q337" s="15"/>
      <c r="R337" s="15">
        <v>1</v>
      </c>
      <c r="S337" s="15"/>
      <c r="T337" s="15"/>
      <c r="U337" s="15">
        <v>1</v>
      </c>
      <c r="V337" s="20">
        <v>25</v>
      </c>
      <c r="W337" s="20">
        <f t="shared" si="5"/>
        <v>25</v>
      </c>
    </row>
    <row r="338" spans="1:23" ht="49.9" customHeight="1" x14ac:dyDescent="0.2">
      <c r="A338" s="7"/>
      <c r="B338" s="6" t="s">
        <v>1268</v>
      </c>
      <c r="C338" s="7" t="s">
        <v>22</v>
      </c>
      <c r="D338" s="7" t="s">
        <v>218</v>
      </c>
      <c r="E338" s="7">
        <v>21</v>
      </c>
      <c r="F338" s="6" t="s">
        <v>978</v>
      </c>
      <c r="G338" s="15" t="s">
        <v>33</v>
      </c>
      <c r="H338" s="15" t="s">
        <v>25</v>
      </c>
      <c r="I338" s="15" t="s">
        <v>26</v>
      </c>
      <c r="J338" s="6" t="s">
        <v>979</v>
      </c>
      <c r="K338" s="6" t="s">
        <v>542</v>
      </c>
      <c r="L338" s="6" t="s">
        <v>691</v>
      </c>
      <c r="M338" s="7"/>
      <c r="N338" s="7"/>
      <c r="O338" s="15">
        <v>1</v>
      </c>
      <c r="P338" s="15"/>
      <c r="Q338" s="15"/>
      <c r="R338" s="15"/>
      <c r="S338" s="15"/>
      <c r="T338" s="15"/>
      <c r="U338" s="15">
        <v>1</v>
      </c>
      <c r="V338" s="20">
        <v>25</v>
      </c>
      <c r="W338" s="20">
        <f t="shared" si="5"/>
        <v>25</v>
      </c>
    </row>
    <row r="339" spans="1:23" ht="49.9" customHeight="1" x14ac:dyDescent="0.2">
      <c r="A339" s="7"/>
      <c r="B339" s="6" t="s">
        <v>1269</v>
      </c>
      <c r="C339" s="7" t="s">
        <v>22</v>
      </c>
      <c r="D339" s="7" t="s">
        <v>218</v>
      </c>
      <c r="E339" s="7">
        <v>21</v>
      </c>
      <c r="F339" s="6" t="s">
        <v>1177</v>
      </c>
      <c r="G339" s="15" t="s">
        <v>33</v>
      </c>
      <c r="H339" s="15" t="s">
        <v>25</v>
      </c>
      <c r="I339" s="15" t="s">
        <v>26</v>
      </c>
      <c r="J339" s="6" t="s">
        <v>1178</v>
      </c>
      <c r="K339" s="6" t="s">
        <v>1218</v>
      </c>
      <c r="L339" s="6" t="s">
        <v>1219</v>
      </c>
      <c r="M339" s="7"/>
      <c r="N339" s="7"/>
      <c r="O339" s="15"/>
      <c r="P339" s="15">
        <v>1</v>
      </c>
      <c r="Q339" s="15"/>
      <c r="R339" s="15"/>
      <c r="S339" s="15"/>
      <c r="T339" s="15"/>
      <c r="U339" s="15">
        <v>1</v>
      </c>
      <c r="V339" s="20">
        <v>28</v>
      </c>
      <c r="W339" s="20">
        <f t="shared" si="5"/>
        <v>28</v>
      </c>
    </row>
    <row r="340" spans="1:23" ht="49.9" customHeight="1" x14ac:dyDescent="0.2">
      <c r="A340" s="7"/>
      <c r="B340" s="6" t="s">
        <v>1270</v>
      </c>
      <c r="C340" s="7" t="s">
        <v>22</v>
      </c>
      <c r="D340" s="7" t="s">
        <v>218</v>
      </c>
      <c r="E340" s="7">
        <v>21</v>
      </c>
      <c r="F340" s="6" t="s">
        <v>1177</v>
      </c>
      <c r="G340" s="15" t="s">
        <v>33</v>
      </c>
      <c r="H340" s="15" t="s">
        <v>25</v>
      </c>
      <c r="I340" s="15" t="s">
        <v>26</v>
      </c>
      <c r="J340" s="6" t="s">
        <v>1178</v>
      </c>
      <c r="K340" s="6" t="s">
        <v>1271</v>
      </c>
      <c r="L340" s="6" t="s">
        <v>998</v>
      </c>
      <c r="M340" s="7"/>
      <c r="N340" s="7"/>
      <c r="O340" s="15"/>
      <c r="P340" s="15"/>
      <c r="Q340" s="15"/>
      <c r="R340" s="15"/>
      <c r="S340" s="15">
        <v>1</v>
      </c>
      <c r="T340" s="15"/>
      <c r="U340" s="15">
        <v>1</v>
      </c>
      <c r="V340" s="20">
        <v>28</v>
      </c>
      <c r="W340" s="20">
        <f t="shared" si="5"/>
        <v>28</v>
      </c>
    </row>
    <row r="341" spans="1:23" ht="49.9" customHeight="1" x14ac:dyDescent="0.2">
      <c r="A341" s="7"/>
      <c r="B341" s="6" t="s">
        <v>1272</v>
      </c>
      <c r="C341" s="7" t="s">
        <v>22</v>
      </c>
      <c r="D341" s="7" t="s">
        <v>218</v>
      </c>
      <c r="E341" s="7">
        <v>21</v>
      </c>
      <c r="F341" s="6" t="s">
        <v>1273</v>
      </c>
      <c r="G341" s="15" t="s">
        <v>33</v>
      </c>
      <c r="H341" s="15" t="s">
        <v>25</v>
      </c>
      <c r="I341" s="15" t="s">
        <v>26</v>
      </c>
      <c r="J341" s="6" t="s">
        <v>1274</v>
      </c>
      <c r="K341" s="6" t="s">
        <v>30</v>
      </c>
      <c r="L341" s="6" t="s">
        <v>31</v>
      </c>
      <c r="M341" s="7"/>
      <c r="N341" s="7"/>
      <c r="O341" s="15"/>
      <c r="P341" s="15"/>
      <c r="Q341" s="15"/>
      <c r="R341" s="15"/>
      <c r="S341" s="15">
        <v>1</v>
      </c>
      <c r="T341" s="15"/>
      <c r="U341" s="15">
        <v>1</v>
      </c>
      <c r="V341" s="20">
        <v>55</v>
      </c>
      <c r="W341" s="20">
        <f t="shared" si="5"/>
        <v>55</v>
      </c>
    </row>
    <row r="342" spans="1:23" ht="49.9" customHeight="1" x14ac:dyDescent="0.2">
      <c r="A342" s="7"/>
      <c r="B342" s="6" t="s">
        <v>1275</v>
      </c>
      <c r="C342" s="7" t="s">
        <v>22</v>
      </c>
      <c r="D342" s="7" t="s">
        <v>218</v>
      </c>
      <c r="E342" s="7">
        <v>21</v>
      </c>
      <c r="F342" s="6" t="s">
        <v>1221</v>
      </c>
      <c r="G342" s="15" t="s">
        <v>33</v>
      </c>
      <c r="H342" s="15" t="s">
        <v>25</v>
      </c>
      <c r="I342" s="15" t="s">
        <v>26</v>
      </c>
      <c r="J342" s="6" t="s">
        <v>1222</v>
      </c>
      <c r="K342" s="6" t="s">
        <v>30</v>
      </c>
      <c r="L342" s="6" t="s">
        <v>31</v>
      </c>
      <c r="M342" s="7"/>
      <c r="N342" s="7"/>
      <c r="O342" s="15">
        <v>1</v>
      </c>
      <c r="P342" s="15"/>
      <c r="Q342" s="15"/>
      <c r="R342" s="15"/>
      <c r="S342" s="15"/>
      <c r="T342" s="15"/>
      <c r="U342" s="15">
        <v>1</v>
      </c>
      <c r="V342" s="20">
        <v>60</v>
      </c>
      <c r="W342" s="20">
        <f t="shared" si="5"/>
        <v>60</v>
      </c>
    </row>
    <row r="343" spans="1:23" ht="49.9" customHeight="1" x14ac:dyDescent="0.2">
      <c r="A343" s="7"/>
      <c r="B343" s="6" t="s">
        <v>1276</v>
      </c>
      <c r="C343" s="7" t="s">
        <v>22</v>
      </c>
      <c r="D343" s="7" t="s">
        <v>178</v>
      </c>
      <c r="E343" s="7">
        <v>21</v>
      </c>
      <c r="F343" s="6" t="s">
        <v>746</v>
      </c>
      <c r="G343" s="15" t="s">
        <v>33</v>
      </c>
      <c r="H343" s="15" t="s">
        <v>25</v>
      </c>
      <c r="I343" s="15" t="s">
        <v>131</v>
      </c>
      <c r="J343" s="6" t="s">
        <v>747</v>
      </c>
      <c r="K343" s="6" t="s">
        <v>464</v>
      </c>
      <c r="L343" s="6" t="s">
        <v>1248</v>
      </c>
      <c r="M343" s="7"/>
      <c r="N343" s="7"/>
      <c r="O343" s="15"/>
      <c r="P343" s="15"/>
      <c r="Q343" s="15">
        <v>1</v>
      </c>
      <c r="R343" s="15"/>
      <c r="S343" s="15"/>
      <c r="T343" s="15"/>
      <c r="U343" s="15">
        <v>1</v>
      </c>
      <c r="V343" s="20">
        <v>90</v>
      </c>
      <c r="W343" s="20">
        <f t="shared" si="5"/>
        <v>90</v>
      </c>
    </row>
    <row r="344" spans="1:23" ht="49.9" customHeight="1" x14ac:dyDescent="0.2">
      <c r="A344" s="7"/>
      <c r="B344" s="6" t="s">
        <v>1277</v>
      </c>
      <c r="C344" s="7" t="s">
        <v>22</v>
      </c>
      <c r="D344" s="7" t="s">
        <v>178</v>
      </c>
      <c r="E344" s="6">
        <v>22</v>
      </c>
      <c r="F344" s="6" t="s">
        <v>1187</v>
      </c>
      <c r="G344" s="7" t="s">
        <v>27</v>
      </c>
      <c r="H344" s="15" t="s">
        <v>25</v>
      </c>
      <c r="I344" s="15" t="s">
        <v>26</v>
      </c>
      <c r="J344" s="6" t="s">
        <v>1188</v>
      </c>
      <c r="K344" s="6" t="s">
        <v>30</v>
      </c>
      <c r="L344" s="6" t="s">
        <v>1224</v>
      </c>
      <c r="M344" s="7"/>
      <c r="N344" s="7"/>
      <c r="O344" s="15"/>
      <c r="P344" s="15"/>
      <c r="Q344" s="15"/>
      <c r="R344" s="15"/>
      <c r="S344" s="15">
        <v>1</v>
      </c>
      <c r="T344" s="15"/>
      <c r="U344" s="15">
        <v>1</v>
      </c>
      <c r="V344" s="20">
        <v>50</v>
      </c>
      <c r="W344" s="20">
        <f t="shared" si="5"/>
        <v>50</v>
      </c>
    </row>
    <row r="345" spans="1:23" ht="49.9" customHeight="1" x14ac:dyDescent="0.2">
      <c r="A345" s="7"/>
      <c r="B345" s="6" t="s">
        <v>1278</v>
      </c>
      <c r="C345" s="7" t="s">
        <v>22</v>
      </c>
      <c r="D345" s="7" t="s">
        <v>218</v>
      </c>
      <c r="E345" s="7">
        <v>21</v>
      </c>
      <c r="F345" s="6" t="s">
        <v>1279</v>
      </c>
      <c r="G345" s="7" t="s">
        <v>27</v>
      </c>
      <c r="H345" s="15" t="s">
        <v>25</v>
      </c>
      <c r="I345" s="15" t="s">
        <v>131</v>
      </c>
      <c r="J345" s="6" t="s">
        <v>1280</v>
      </c>
      <c r="K345" s="6" t="s">
        <v>211</v>
      </c>
      <c r="L345" s="6" t="s">
        <v>1281</v>
      </c>
      <c r="M345" s="7"/>
      <c r="N345" s="7"/>
      <c r="O345" s="15"/>
      <c r="P345" s="15"/>
      <c r="Q345" s="15"/>
      <c r="R345" s="15">
        <v>1</v>
      </c>
      <c r="S345" s="15"/>
      <c r="T345" s="15"/>
      <c r="U345" s="15">
        <v>1</v>
      </c>
      <c r="V345" s="20">
        <v>100</v>
      </c>
      <c r="W345" s="20">
        <f t="shared" si="5"/>
        <v>100</v>
      </c>
    </row>
    <row r="346" spans="1:23" ht="49.9" customHeight="1" x14ac:dyDescent="0.2">
      <c r="A346" s="7"/>
      <c r="B346" s="6" t="s">
        <v>1282</v>
      </c>
      <c r="C346" s="7" t="s">
        <v>22</v>
      </c>
      <c r="D346" s="7" t="s">
        <v>218</v>
      </c>
      <c r="E346" s="7">
        <v>21</v>
      </c>
      <c r="F346" s="6" t="s">
        <v>1137</v>
      </c>
      <c r="G346" s="7" t="s">
        <v>27</v>
      </c>
      <c r="H346" s="15" t="s">
        <v>25</v>
      </c>
      <c r="I346" s="15" t="s">
        <v>726</v>
      </c>
      <c r="J346" s="6" t="s">
        <v>727</v>
      </c>
      <c r="K346" s="6" t="s">
        <v>93</v>
      </c>
      <c r="L346" s="6" t="s">
        <v>94</v>
      </c>
      <c r="M346" s="7"/>
      <c r="N346" s="7"/>
      <c r="O346" s="15"/>
      <c r="P346" s="15">
        <v>1</v>
      </c>
      <c r="Q346" s="15"/>
      <c r="R346" s="15"/>
      <c r="S346" s="15"/>
      <c r="T346" s="15"/>
      <c r="U346" s="15">
        <v>1</v>
      </c>
      <c r="V346" s="20">
        <v>50</v>
      </c>
      <c r="W346" s="20">
        <f t="shared" si="5"/>
        <v>50</v>
      </c>
    </row>
    <row r="347" spans="1:23" ht="49.9" customHeight="1" x14ac:dyDescent="0.2">
      <c r="A347" s="7"/>
      <c r="B347" s="6" t="s">
        <v>1283</v>
      </c>
      <c r="C347" s="7" t="s">
        <v>22</v>
      </c>
      <c r="D347" s="7" t="s">
        <v>218</v>
      </c>
      <c r="E347" s="7">
        <v>21</v>
      </c>
      <c r="F347" s="6" t="s">
        <v>1284</v>
      </c>
      <c r="G347" s="7" t="s">
        <v>27</v>
      </c>
      <c r="H347" s="15" t="s">
        <v>25</v>
      </c>
      <c r="I347" s="15" t="s">
        <v>26</v>
      </c>
      <c r="J347" s="6" t="s">
        <v>1285</v>
      </c>
      <c r="K347" s="6" t="s">
        <v>93</v>
      </c>
      <c r="L347" s="6" t="s">
        <v>94</v>
      </c>
      <c r="M347" s="7"/>
      <c r="N347" s="7"/>
      <c r="O347" s="15"/>
      <c r="P347" s="15">
        <v>1</v>
      </c>
      <c r="Q347" s="15"/>
      <c r="R347" s="15"/>
      <c r="S347" s="15"/>
      <c r="T347" s="15"/>
      <c r="U347" s="15">
        <v>1</v>
      </c>
      <c r="V347" s="20">
        <v>25</v>
      </c>
      <c r="W347" s="20">
        <f t="shared" si="5"/>
        <v>25</v>
      </c>
    </row>
    <row r="348" spans="1:23" ht="49.9" customHeight="1" x14ac:dyDescent="0.2">
      <c r="A348" s="7"/>
      <c r="B348" s="6" t="s">
        <v>1286</v>
      </c>
      <c r="C348" s="7" t="s">
        <v>22</v>
      </c>
      <c r="D348" s="7" t="s">
        <v>218</v>
      </c>
      <c r="E348" s="7">
        <v>21</v>
      </c>
      <c r="F348" s="6" t="s">
        <v>1287</v>
      </c>
      <c r="G348" s="7" t="s">
        <v>27</v>
      </c>
      <c r="H348" s="15" t="s">
        <v>25</v>
      </c>
      <c r="I348" s="15" t="s">
        <v>26</v>
      </c>
      <c r="J348" s="6" t="s">
        <v>847</v>
      </c>
      <c r="K348" s="6" t="s">
        <v>93</v>
      </c>
      <c r="L348" s="6" t="s">
        <v>94</v>
      </c>
      <c r="M348" s="7"/>
      <c r="N348" s="7"/>
      <c r="O348" s="15"/>
      <c r="P348" s="15"/>
      <c r="Q348" s="15"/>
      <c r="R348" s="15">
        <v>1</v>
      </c>
      <c r="S348" s="15"/>
      <c r="T348" s="15"/>
      <c r="U348" s="15">
        <v>1</v>
      </c>
      <c r="V348" s="20">
        <v>25</v>
      </c>
      <c r="W348" s="20">
        <f t="shared" si="5"/>
        <v>25</v>
      </c>
    </row>
    <row r="349" spans="1:23" ht="49.9" customHeight="1" x14ac:dyDescent="0.2">
      <c r="A349" s="7"/>
      <c r="B349" s="6" t="s">
        <v>1288</v>
      </c>
      <c r="C349" s="7" t="s">
        <v>22</v>
      </c>
      <c r="D349" s="7" t="s">
        <v>218</v>
      </c>
      <c r="E349" s="7">
        <v>21</v>
      </c>
      <c r="F349" s="6" t="s">
        <v>868</v>
      </c>
      <c r="G349" s="7" t="s">
        <v>27</v>
      </c>
      <c r="H349" s="15" t="s">
        <v>25</v>
      </c>
      <c r="I349" s="15" t="s">
        <v>96</v>
      </c>
      <c r="J349" s="6" t="s">
        <v>869</v>
      </c>
      <c r="K349" s="6" t="s">
        <v>290</v>
      </c>
      <c r="L349" s="6" t="s">
        <v>681</v>
      </c>
      <c r="M349" s="7"/>
      <c r="N349" s="7"/>
      <c r="O349" s="15"/>
      <c r="P349" s="15">
        <v>1</v>
      </c>
      <c r="Q349" s="15"/>
      <c r="R349" s="15"/>
      <c r="S349" s="15"/>
      <c r="T349" s="15"/>
      <c r="U349" s="15">
        <v>1</v>
      </c>
      <c r="V349" s="20">
        <v>50</v>
      </c>
      <c r="W349" s="20">
        <f t="shared" si="5"/>
        <v>50</v>
      </c>
    </row>
    <row r="350" spans="1:23" ht="49.9" customHeight="1" x14ac:dyDescent="0.2">
      <c r="A350" s="7"/>
      <c r="B350" s="6" t="s">
        <v>1289</v>
      </c>
      <c r="C350" s="7" t="s">
        <v>22</v>
      </c>
      <c r="D350" s="7" t="s">
        <v>218</v>
      </c>
      <c r="E350" s="7">
        <v>21</v>
      </c>
      <c r="F350" s="6" t="s">
        <v>1290</v>
      </c>
      <c r="G350" s="15" t="s">
        <v>33</v>
      </c>
      <c r="H350" s="15" t="s">
        <v>25</v>
      </c>
      <c r="I350" s="15" t="s">
        <v>96</v>
      </c>
      <c r="J350" s="6" t="s">
        <v>1291</v>
      </c>
      <c r="K350" s="6" t="s">
        <v>30</v>
      </c>
      <c r="L350" s="6" t="s">
        <v>31</v>
      </c>
      <c r="M350" s="7"/>
      <c r="N350" s="7"/>
      <c r="O350" s="15"/>
      <c r="P350" s="15"/>
      <c r="Q350" s="15"/>
      <c r="R350" s="15">
        <v>1</v>
      </c>
      <c r="S350" s="15"/>
      <c r="T350" s="15"/>
      <c r="U350" s="15">
        <v>1</v>
      </c>
      <c r="V350" s="20">
        <v>70</v>
      </c>
      <c r="W350" s="20">
        <f t="shared" si="5"/>
        <v>70</v>
      </c>
    </row>
    <row r="351" spans="1:23" ht="49.9" customHeight="1" x14ac:dyDescent="0.2">
      <c r="A351" s="7"/>
      <c r="B351" s="6" t="s">
        <v>1292</v>
      </c>
      <c r="C351" s="7" t="s">
        <v>22</v>
      </c>
      <c r="D351" s="7" t="s">
        <v>218</v>
      </c>
      <c r="E351" s="7">
        <v>21</v>
      </c>
      <c r="F351" s="6" t="s">
        <v>1115</v>
      </c>
      <c r="G351" s="15" t="s">
        <v>33</v>
      </c>
      <c r="H351" s="15" t="s">
        <v>25</v>
      </c>
      <c r="I351" s="15" t="s">
        <v>148</v>
      </c>
      <c r="J351" s="6" t="s">
        <v>635</v>
      </c>
      <c r="K351" s="6" t="s">
        <v>93</v>
      </c>
      <c r="L351" s="6" t="s">
        <v>94</v>
      </c>
      <c r="M351" s="7"/>
      <c r="N351" s="7"/>
      <c r="O351" s="15"/>
      <c r="P351" s="15">
        <v>1</v>
      </c>
      <c r="Q351" s="15"/>
      <c r="R351" s="15"/>
      <c r="S351" s="15"/>
      <c r="T351" s="15"/>
      <c r="U351" s="15">
        <v>1</v>
      </c>
      <c r="V351" s="20">
        <v>40</v>
      </c>
      <c r="W351" s="20">
        <f t="shared" si="5"/>
        <v>40</v>
      </c>
    </row>
    <row r="352" spans="1:23" ht="49.9" customHeight="1" x14ac:dyDescent="0.2">
      <c r="A352" s="7"/>
      <c r="B352" s="6" t="s">
        <v>1293</v>
      </c>
      <c r="C352" s="7" t="s">
        <v>22</v>
      </c>
      <c r="D352" s="7" t="s">
        <v>218</v>
      </c>
      <c r="E352" s="7">
        <v>21</v>
      </c>
      <c r="F352" s="6" t="s">
        <v>1142</v>
      </c>
      <c r="G352" s="15" t="s">
        <v>33</v>
      </c>
      <c r="H352" s="15" t="s">
        <v>25</v>
      </c>
      <c r="I352" s="15" t="s">
        <v>715</v>
      </c>
      <c r="J352" s="6" t="s">
        <v>716</v>
      </c>
      <c r="K352" s="6" t="s">
        <v>609</v>
      </c>
      <c r="L352" s="6" t="s">
        <v>610</v>
      </c>
      <c r="M352" s="7"/>
      <c r="N352" s="7"/>
      <c r="O352" s="15"/>
      <c r="P352" s="15"/>
      <c r="Q352" s="15"/>
      <c r="R352" s="15">
        <v>1</v>
      </c>
      <c r="S352" s="15"/>
      <c r="T352" s="15"/>
      <c r="U352" s="15">
        <v>1</v>
      </c>
      <c r="V352" s="20">
        <v>45</v>
      </c>
      <c r="W352" s="20">
        <f t="shared" si="5"/>
        <v>45</v>
      </c>
    </row>
    <row r="353" spans="1:23" ht="49.9" customHeight="1" x14ac:dyDescent="0.2">
      <c r="A353" s="7"/>
      <c r="B353" s="6" t="s">
        <v>1294</v>
      </c>
      <c r="C353" s="7" t="s">
        <v>22</v>
      </c>
      <c r="D353" s="7" t="s">
        <v>218</v>
      </c>
      <c r="E353" s="7">
        <v>21</v>
      </c>
      <c r="F353" s="6" t="s">
        <v>1142</v>
      </c>
      <c r="G353" s="15" t="s">
        <v>33</v>
      </c>
      <c r="H353" s="15" t="s">
        <v>25</v>
      </c>
      <c r="I353" s="15" t="s">
        <v>715</v>
      </c>
      <c r="J353" s="6" t="s">
        <v>716</v>
      </c>
      <c r="K353" s="6" t="s">
        <v>542</v>
      </c>
      <c r="L353" s="6" t="s">
        <v>691</v>
      </c>
      <c r="M353" s="7"/>
      <c r="N353" s="7"/>
      <c r="O353" s="15"/>
      <c r="P353" s="15"/>
      <c r="Q353" s="15"/>
      <c r="R353" s="15">
        <v>1</v>
      </c>
      <c r="S353" s="15"/>
      <c r="T353" s="15"/>
      <c r="U353" s="15">
        <v>1</v>
      </c>
      <c r="V353" s="20">
        <v>45</v>
      </c>
      <c r="W353" s="20">
        <f t="shared" si="5"/>
        <v>45</v>
      </c>
    </row>
    <row r="354" spans="1:23" ht="49.9" customHeight="1" x14ac:dyDescent="0.2">
      <c r="A354" s="7"/>
      <c r="B354" s="6" t="s">
        <v>1295</v>
      </c>
      <c r="C354" s="7" t="s">
        <v>22</v>
      </c>
      <c r="D354" s="7" t="s">
        <v>218</v>
      </c>
      <c r="E354" s="7">
        <v>21</v>
      </c>
      <c r="F354" s="6" t="s">
        <v>1296</v>
      </c>
      <c r="G354" s="15" t="s">
        <v>33</v>
      </c>
      <c r="H354" s="15" t="s">
        <v>25</v>
      </c>
      <c r="I354" s="15" t="s">
        <v>26</v>
      </c>
      <c r="J354" s="6" t="s">
        <v>1297</v>
      </c>
      <c r="K354" s="6" t="s">
        <v>290</v>
      </c>
      <c r="L354" s="6" t="s">
        <v>681</v>
      </c>
      <c r="M354" s="7"/>
      <c r="N354" s="7"/>
      <c r="O354" s="15">
        <v>1</v>
      </c>
      <c r="P354" s="15"/>
      <c r="Q354" s="15"/>
      <c r="R354" s="15"/>
      <c r="S354" s="15"/>
      <c r="T354" s="15"/>
      <c r="U354" s="15">
        <v>1</v>
      </c>
      <c r="V354" s="20">
        <v>25</v>
      </c>
      <c r="W354" s="20">
        <f t="shared" si="5"/>
        <v>25</v>
      </c>
    </row>
    <row r="355" spans="1:23" ht="49.9" customHeight="1" x14ac:dyDescent="0.2">
      <c r="A355" s="7"/>
      <c r="B355" s="6" t="s">
        <v>1298</v>
      </c>
      <c r="C355" s="7" t="s">
        <v>22</v>
      </c>
      <c r="D355" s="7" t="s">
        <v>218</v>
      </c>
      <c r="E355" s="7">
        <v>21</v>
      </c>
      <c r="F355" s="6" t="s">
        <v>1296</v>
      </c>
      <c r="G355" s="15" t="s">
        <v>33</v>
      </c>
      <c r="H355" s="15" t="s">
        <v>25</v>
      </c>
      <c r="I355" s="15" t="s">
        <v>26</v>
      </c>
      <c r="J355" s="6" t="s">
        <v>1297</v>
      </c>
      <c r="K355" s="6" t="s">
        <v>609</v>
      </c>
      <c r="L355" s="6" t="s">
        <v>610</v>
      </c>
      <c r="M355" s="7"/>
      <c r="N355" s="7"/>
      <c r="O355" s="15"/>
      <c r="P355" s="15">
        <v>1</v>
      </c>
      <c r="Q355" s="15"/>
      <c r="R355" s="15"/>
      <c r="S355" s="15"/>
      <c r="T355" s="15"/>
      <c r="U355" s="15">
        <v>1</v>
      </c>
      <c r="V355" s="20">
        <v>25</v>
      </c>
      <c r="W355" s="20">
        <f t="shared" si="5"/>
        <v>25</v>
      </c>
    </row>
    <row r="356" spans="1:23" x14ac:dyDescent="0.2">
      <c r="J356" s="5"/>
    </row>
  </sheetData>
  <autoFilter ref="A9:W355">
    <sortState ref="A10:Y355">
      <sortCondition descending="1" ref="U9:U355"/>
    </sortState>
  </autoFilter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TEAMWEAR</vt:lpstr>
      <vt:lpstr>FTW</vt:lpstr>
      <vt:lpstr>APPAREL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2022-12-15T08:27:58Z</dcterms:created>
  <dcterms:modified xsi:type="dcterms:W3CDTF">2022-12-19T15:05:05Z</dcterms:modified>
</cp:coreProperties>
</file>